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Y DOCUMENTS (USE)\Redhill Revolvers\3. CO2 - SPEED SHOOT\2019\"/>
    </mc:Choice>
  </mc:AlternateContent>
  <xr:revisionPtr revIDLastSave="0" documentId="8_{98C9BA3F-C7BC-429A-9450-6A06643A353F}" xr6:coauthVersionLast="43" xr6:coauthVersionMax="43" xr10:uidLastSave="{00000000-0000-0000-0000-000000000000}"/>
  <bookViews>
    <workbookView xWindow="-120" yWindow="-120" windowWidth="29040" windowHeight="15990" xr2:uid="{0FE93B09-F21E-497C-83E6-48D97DCC6A5D}"/>
  </bookViews>
  <sheets>
    <sheet name="SpeedShoo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7" i="1" l="1"/>
  <c r="U27" i="1"/>
  <c r="V25" i="1"/>
  <c r="U25" i="1"/>
  <c r="V24" i="1"/>
  <c r="U24" i="1"/>
  <c r="V22" i="1"/>
  <c r="U22" i="1"/>
  <c r="V21" i="1"/>
  <c r="U21" i="1"/>
  <c r="V19" i="1"/>
  <c r="U19" i="1"/>
  <c r="V18" i="1"/>
  <c r="U18" i="1"/>
  <c r="V16" i="1"/>
  <c r="U16" i="1"/>
  <c r="V15" i="1"/>
  <c r="U15" i="1"/>
  <c r="V13" i="1"/>
  <c r="W13" i="1" s="1"/>
  <c r="V12" i="1"/>
  <c r="W21" i="1" s="1"/>
  <c r="U13" i="1"/>
  <c r="U12" i="1"/>
  <c r="V10" i="1"/>
  <c r="W10" i="1"/>
  <c r="U10" i="1"/>
  <c r="V9" i="1"/>
  <c r="U9" i="1"/>
  <c r="V7" i="1"/>
  <c r="W7" i="1"/>
  <c r="U7" i="1"/>
  <c r="V6" i="1"/>
  <c r="U6" i="1"/>
  <c r="V4" i="1"/>
  <c r="W4" i="1"/>
  <c r="U4" i="1"/>
  <c r="V3" i="1"/>
  <c r="U3" i="1"/>
  <c r="N27" i="1"/>
  <c r="O27" i="1"/>
  <c r="M27" i="1"/>
  <c r="N25" i="1"/>
  <c r="M25" i="1"/>
  <c r="N24" i="1"/>
  <c r="O24" i="1"/>
  <c r="M24" i="1"/>
  <c r="N22" i="1"/>
  <c r="M22" i="1"/>
  <c r="N21" i="1"/>
  <c r="O21" i="1"/>
  <c r="M21" i="1"/>
  <c r="N19" i="1"/>
  <c r="M19" i="1"/>
  <c r="N18" i="1"/>
  <c r="O18" i="1"/>
  <c r="M18" i="1"/>
  <c r="N16" i="1"/>
  <c r="M16" i="1"/>
  <c r="N15" i="1"/>
  <c r="O15" i="1"/>
  <c r="M15" i="1"/>
  <c r="N13" i="1"/>
  <c r="N12" i="1"/>
  <c r="O25" i="1" s="1"/>
  <c r="M13" i="1"/>
  <c r="O12" i="1"/>
  <c r="M12" i="1"/>
  <c r="N10" i="1"/>
  <c r="M10" i="1"/>
  <c r="N9" i="1"/>
  <c r="O9" i="1"/>
  <c r="M9" i="1"/>
  <c r="N7" i="1"/>
  <c r="O7" i="1"/>
  <c r="M7" i="1"/>
  <c r="N6" i="1"/>
  <c r="O6" i="1"/>
  <c r="M6" i="1"/>
  <c r="N4" i="1"/>
  <c r="O4" i="1"/>
  <c r="M4" i="1"/>
  <c r="N3" i="1"/>
  <c r="O3" i="1"/>
  <c r="M3" i="1"/>
  <c r="F27" i="1"/>
  <c r="E27" i="1"/>
  <c r="F25" i="1"/>
  <c r="E25" i="1"/>
  <c r="F24" i="1"/>
  <c r="E24" i="1"/>
  <c r="F22" i="1"/>
  <c r="E22" i="1"/>
  <c r="F21" i="1"/>
  <c r="E21" i="1"/>
  <c r="F19" i="1"/>
  <c r="E19" i="1"/>
  <c r="F18" i="1"/>
  <c r="E18" i="1"/>
  <c r="F16" i="1"/>
  <c r="G16" i="1" s="1"/>
  <c r="F3" i="1"/>
  <c r="G27" i="1" s="1"/>
  <c r="E16" i="1"/>
  <c r="F15" i="1"/>
  <c r="G15" i="1" s="1"/>
  <c r="E15" i="1"/>
  <c r="F13" i="1"/>
  <c r="G13" i="1" s="1"/>
  <c r="F12" i="1"/>
  <c r="E13" i="1"/>
  <c r="E12" i="1"/>
  <c r="F10" i="1"/>
  <c r="G10" i="1" s="1"/>
  <c r="E10" i="1"/>
  <c r="F9" i="1"/>
  <c r="G9" i="1" s="1"/>
  <c r="E9" i="1"/>
  <c r="F7" i="1"/>
  <c r="G7" i="1" s="1"/>
  <c r="E7" i="1"/>
  <c r="F6" i="1"/>
  <c r="G6" i="1" s="1"/>
  <c r="E6" i="1"/>
  <c r="F4" i="1"/>
  <c r="G4" i="1" s="1"/>
  <c r="E4" i="1"/>
  <c r="E3" i="1"/>
  <c r="W27" i="1" l="1"/>
  <c r="G25" i="1"/>
  <c r="W16" i="1"/>
  <c r="W22" i="1"/>
  <c r="G22" i="1"/>
  <c r="W19" i="1"/>
  <c r="W25" i="1"/>
  <c r="G19" i="1"/>
  <c r="G12" i="1"/>
  <c r="O13" i="1"/>
  <c r="G3" i="1"/>
  <c r="G18" i="1"/>
  <c r="G24" i="1"/>
  <c r="O22" i="1"/>
  <c r="W3" i="1"/>
  <c r="W9" i="1"/>
  <c r="W18" i="1"/>
  <c r="W24" i="1"/>
  <c r="G21" i="1"/>
  <c r="O10" i="1"/>
  <c r="O16" i="1"/>
  <c r="O19" i="1"/>
  <c r="W6" i="1"/>
  <c r="W12" i="1"/>
  <c r="W15" i="1"/>
</calcChain>
</file>

<file path=xl/sharedStrings.xml><?xml version="1.0" encoding="utf-8"?>
<sst xmlns="http://schemas.openxmlformats.org/spreadsheetml/2006/main" count="75" uniqueCount="31">
  <si>
    <t>Round 1 League</t>
  </si>
  <si>
    <t>Round 2 League</t>
  </si>
  <si>
    <t>Round 3/FUN
FASTEST FINGER</t>
  </si>
  <si>
    <t>Name</t>
  </si>
  <si>
    <t>Run1</t>
  </si>
  <si>
    <t>Run2</t>
  </si>
  <si>
    <t>Run3</t>
  </si>
  <si>
    <t>Total</t>
  </si>
  <si>
    <t>Average</t>
  </si>
  <si>
    <t>position</t>
  </si>
  <si>
    <t>Clive Roulston</t>
  </si>
  <si>
    <t>Zoe Jones</t>
  </si>
  <si>
    <t>Eddie Roulston</t>
  </si>
  <si>
    <t>Bernard Harris</t>
  </si>
  <si>
    <t>Phoebe Jones</t>
  </si>
  <si>
    <t>Ian Hayes</t>
  </si>
  <si>
    <t>Pat Maloney</t>
  </si>
  <si>
    <t>Maurice Burnand</t>
  </si>
  <si>
    <t>Steve Prime</t>
  </si>
  <si>
    <t>Paul Clarke</t>
  </si>
  <si>
    <t>Graham Ruddock</t>
  </si>
  <si>
    <t>Rachel Haynes</t>
  </si>
  <si>
    <t>Tracey Lines</t>
  </si>
  <si>
    <t>Doug Bunney</t>
  </si>
  <si>
    <t>Nathan Chedgey</t>
  </si>
  <si>
    <t>Anthony Wood</t>
  </si>
  <si>
    <t xml:space="preserve">Doug Bunney </t>
  </si>
  <si>
    <t xml:space="preserve">Nathan Chedgey </t>
  </si>
  <si>
    <t xml:space="preserve">Anthony Wood </t>
  </si>
  <si>
    <t xml:space="preserve">Nash Chudasama </t>
  </si>
  <si>
    <t>Nash Chudasama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</si>
</sst>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8"/>
      <color theme="1"/>
      <name val="Arial Unicode MS"/>
      <family val="2"/>
    </font>
    <font>
      <sz val="8"/>
      <color theme="1"/>
      <name val="Arial Unicode MS"/>
      <family val="2"/>
    </font>
    <font>
      <b/>
      <sz val="8"/>
      <name val="Tahoma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3" fontId="3" fillId="4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93191-0D71-4EC5-B415-3A1A5425818E}">
  <sheetPr>
    <pageSetUpPr fitToPage="1"/>
  </sheetPr>
  <dimension ref="A1:W27"/>
  <sheetViews>
    <sheetView tabSelected="1" zoomScale="115" zoomScaleNormal="115" workbookViewId="0">
      <selection activeCell="B2" sqref="B2"/>
    </sheetView>
  </sheetViews>
  <sheetFormatPr defaultRowHeight="12.75" customHeight="1"/>
  <cols>
    <col min="1" max="1" width="19.5" style="11" customWidth="1"/>
    <col min="2" max="6" width="9.6640625" style="12" customWidth="1"/>
    <col min="7" max="7" width="9.6640625" style="13" customWidth="1"/>
    <col min="8" max="8" width="7.5" style="13" customWidth="1"/>
    <col min="9" max="9" width="19.5" style="13" customWidth="1"/>
    <col min="10" max="14" width="9.6640625" style="12" customWidth="1"/>
    <col min="15" max="15" width="9.6640625" style="13" customWidth="1"/>
    <col min="16" max="16" width="7.5" style="13" customWidth="1"/>
    <col min="17" max="17" width="19.5" style="13" customWidth="1"/>
    <col min="18" max="22" width="9.6640625" style="12" customWidth="1"/>
    <col min="23" max="23" width="9.6640625" style="13" customWidth="1"/>
    <col min="24" max="256" width="9.33203125" style="11"/>
    <col min="257" max="257" width="16.33203125" style="11" bestFit="1" customWidth="1"/>
    <col min="258" max="261" width="6.5" style="11" bestFit="1" customWidth="1"/>
    <col min="262" max="262" width="9.6640625" style="11" bestFit="1" customWidth="1"/>
    <col min="263" max="263" width="8.6640625" style="11" bestFit="1" customWidth="1"/>
    <col min="264" max="264" width="7.5" style="11" customWidth="1"/>
    <col min="265" max="265" width="16.33203125" style="11" bestFit="1" customWidth="1"/>
    <col min="266" max="269" width="6.5" style="11" bestFit="1" customWidth="1"/>
    <col min="270" max="270" width="9.6640625" style="11" bestFit="1" customWidth="1"/>
    <col min="271" max="271" width="8.6640625" style="11" bestFit="1" customWidth="1"/>
    <col min="272" max="272" width="7.5" style="11" customWidth="1"/>
    <col min="273" max="273" width="16.5" style="11" bestFit="1" customWidth="1"/>
    <col min="274" max="277" width="6.5" style="11" bestFit="1" customWidth="1"/>
    <col min="278" max="278" width="9.6640625" style="11" bestFit="1" customWidth="1"/>
    <col min="279" max="279" width="8.6640625" style="11" bestFit="1" customWidth="1"/>
    <col min="280" max="512" width="9.33203125" style="11"/>
    <col min="513" max="513" width="16.33203125" style="11" bestFit="1" customWidth="1"/>
    <col min="514" max="517" width="6.5" style="11" bestFit="1" customWidth="1"/>
    <col min="518" max="518" width="9.6640625" style="11" bestFit="1" customWidth="1"/>
    <col min="519" max="519" width="8.6640625" style="11" bestFit="1" customWidth="1"/>
    <col min="520" max="520" width="7.5" style="11" customWidth="1"/>
    <col min="521" max="521" width="16.33203125" style="11" bestFit="1" customWidth="1"/>
    <col min="522" max="525" width="6.5" style="11" bestFit="1" customWidth="1"/>
    <col min="526" max="526" width="9.6640625" style="11" bestFit="1" customWidth="1"/>
    <col min="527" max="527" width="8.6640625" style="11" bestFit="1" customWidth="1"/>
    <col min="528" max="528" width="7.5" style="11" customWidth="1"/>
    <col min="529" max="529" width="16.5" style="11" bestFit="1" customWidth="1"/>
    <col min="530" max="533" width="6.5" style="11" bestFit="1" customWidth="1"/>
    <col min="534" max="534" width="9.6640625" style="11" bestFit="1" customWidth="1"/>
    <col min="535" max="535" width="8.6640625" style="11" bestFit="1" customWidth="1"/>
    <col min="536" max="768" width="9.33203125" style="11"/>
    <col min="769" max="769" width="16.33203125" style="11" bestFit="1" customWidth="1"/>
    <col min="770" max="773" width="6.5" style="11" bestFit="1" customWidth="1"/>
    <col min="774" max="774" width="9.6640625" style="11" bestFit="1" customWidth="1"/>
    <col min="775" max="775" width="8.6640625" style="11" bestFit="1" customWidth="1"/>
    <col min="776" max="776" width="7.5" style="11" customWidth="1"/>
    <col min="777" max="777" width="16.33203125" style="11" bestFit="1" customWidth="1"/>
    <col min="778" max="781" width="6.5" style="11" bestFit="1" customWidth="1"/>
    <col min="782" max="782" width="9.6640625" style="11" bestFit="1" customWidth="1"/>
    <col min="783" max="783" width="8.6640625" style="11" bestFit="1" customWidth="1"/>
    <col min="784" max="784" width="7.5" style="11" customWidth="1"/>
    <col min="785" max="785" width="16.5" style="11" bestFit="1" customWidth="1"/>
    <col min="786" max="789" width="6.5" style="11" bestFit="1" customWidth="1"/>
    <col min="790" max="790" width="9.6640625" style="11" bestFit="1" customWidth="1"/>
    <col min="791" max="791" width="8.6640625" style="11" bestFit="1" customWidth="1"/>
    <col min="792" max="1024" width="9.33203125" style="11"/>
    <col min="1025" max="1025" width="16.33203125" style="11" bestFit="1" customWidth="1"/>
    <col min="1026" max="1029" width="6.5" style="11" bestFit="1" customWidth="1"/>
    <col min="1030" max="1030" width="9.6640625" style="11" bestFit="1" customWidth="1"/>
    <col min="1031" max="1031" width="8.6640625" style="11" bestFit="1" customWidth="1"/>
    <col min="1032" max="1032" width="7.5" style="11" customWidth="1"/>
    <col min="1033" max="1033" width="16.33203125" style="11" bestFit="1" customWidth="1"/>
    <col min="1034" max="1037" width="6.5" style="11" bestFit="1" customWidth="1"/>
    <col min="1038" max="1038" width="9.6640625" style="11" bestFit="1" customWidth="1"/>
    <col min="1039" max="1039" width="8.6640625" style="11" bestFit="1" customWidth="1"/>
    <col min="1040" max="1040" width="7.5" style="11" customWidth="1"/>
    <col min="1041" max="1041" width="16.5" style="11" bestFit="1" customWidth="1"/>
    <col min="1042" max="1045" width="6.5" style="11" bestFit="1" customWidth="1"/>
    <col min="1046" max="1046" width="9.6640625" style="11" bestFit="1" customWidth="1"/>
    <col min="1047" max="1047" width="8.6640625" style="11" bestFit="1" customWidth="1"/>
    <col min="1048" max="1280" width="9.33203125" style="11"/>
    <col min="1281" max="1281" width="16.33203125" style="11" bestFit="1" customWidth="1"/>
    <col min="1282" max="1285" width="6.5" style="11" bestFit="1" customWidth="1"/>
    <col min="1286" max="1286" width="9.6640625" style="11" bestFit="1" customWidth="1"/>
    <col min="1287" max="1287" width="8.6640625" style="11" bestFit="1" customWidth="1"/>
    <col min="1288" max="1288" width="7.5" style="11" customWidth="1"/>
    <col min="1289" max="1289" width="16.33203125" style="11" bestFit="1" customWidth="1"/>
    <col min="1290" max="1293" width="6.5" style="11" bestFit="1" customWidth="1"/>
    <col min="1294" max="1294" width="9.6640625" style="11" bestFit="1" customWidth="1"/>
    <col min="1295" max="1295" width="8.6640625" style="11" bestFit="1" customWidth="1"/>
    <col min="1296" max="1296" width="7.5" style="11" customWidth="1"/>
    <col min="1297" max="1297" width="16.5" style="11" bestFit="1" customWidth="1"/>
    <col min="1298" max="1301" width="6.5" style="11" bestFit="1" customWidth="1"/>
    <col min="1302" max="1302" width="9.6640625" style="11" bestFit="1" customWidth="1"/>
    <col min="1303" max="1303" width="8.6640625" style="11" bestFit="1" customWidth="1"/>
    <col min="1304" max="1536" width="9.33203125" style="11"/>
    <col min="1537" max="1537" width="16.33203125" style="11" bestFit="1" customWidth="1"/>
    <col min="1538" max="1541" width="6.5" style="11" bestFit="1" customWidth="1"/>
    <col min="1542" max="1542" width="9.6640625" style="11" bestFit="1" customWidth="1"/>
    <col min="1543" max="1543" width="8.6640625" style="11" bestFit="1" customWidth="1"/>
    <col min="1544" max="1544" width="7.5" style="11" customWidth="1"/>
    <col min="1545" max="1545" width="16.33203125" style="11" bestFit="1" customWidth="1"/>
    <col min="1546" max="1549" width="6.5" style="11" bestFit="1" customWidth="1"/>
    <col min="1550" max="1550" width="9.6640625" style="11" bestFit="1" customWidth="1"/>
    <col min="1551" max="1551" width="8.6640625" style="11" bestFit="1" customWidth="1"/>
    <col min="1552" max="1552" width="7.5" style="11" customWidth="1"/>
    <col min="1553" max="1553" width="16.5" style="11" bestFit="1" customWidth="1"/>
    <col min="1554" max="1557" width="6.5" style="11" bestFit="1" customWidth="1"/>
    <col min="1558" max="1558" width="9.6640625" style="11" bestFit="1" customWidth="1"/>
    <col min="1559" max="1559" width="8.6640625" style="11" bestFit="1" customWidth="1"/>
    <col min="1560" max="1792" width="9.33203125" style="11"/>
    <col min="1793" max="1793" width="16.33203125" style="11" bestFit="1" customWidth="1"/>
    <col min="1794" max="1797" width="6.5" style="11" bestFit="1" customWidth="1"/>
    <col min="1798" max="1798" width="9.6640625" style="11" bestFit="1" customWidth="1"/>
    <col min="1799" max="1799" width="8.6640625" style="11" bestFit="1" customWidth="1"/>
    <col min="1800" max="1800" width="7.5" style="11" customWidth="1"/>
    <col min="1801" max="1801" width="16.33203125" style="11" bestFit="1" customWidth="1"/>
    <col min="1802" max="1805" width="6.5" style="11" bestFit="1" customWidth="1"/>
    <col min="1806" max="1806" width="9.6640625" style="11" bestFit="1" customWidth="1"/>
    <col min="1807" max="1807" width="8.6640625" style="11" bestFit="1" customWidth="1"/>
    <col min="1808" max="1808" width="7.5" style="11" customWidth="1"/>
    <col min="1809" max="1809" width="16.5" style="11" bestFit="1" customWidth="1"/>
    <col min="1810" max="1813" width="6.5" style="11" bestFit="1" customWidth="1"/>
    <col min="1814" max="1814" width="9.6640625" style="11" bestFit="1" customWidth="1"/>
    <col min="1815" max="1815" width="8.6640625" style="11" bestFit="1" customWidth="1"/>
    <col min="1816" max="2048" width="9.33203125" style="11"/>
    <col min="2049" max="2049" width="16.33203125" style="11" bestFit="1" customWidth="1"/>
    <col min="2050" max="2053" width="6.5" style="11" bestFit="1" customWidth="1"/>
    <col min="2054" max="2054" width="9.6640625" style="11" bestFit="1" customWidth="1"/>
    <col min="2055" max="2055" width="8.6640625" style="11" bestFit="1" customWidth="1"/>
    <col min="2056" max="2056" width="7.5" style="11" customWidth="1"/>
    <col min="2057" max="2057" width="16.33203125" style="11" bestFit="1" customWidth="1"/>
    <col min="2058" max="2061" width="6.5" style="11" bestFit="1" customWidth="1"/>
    <col min="2062" max="2062" width="9.6640625" style="11" bestFit="1" customWidth="1"/>
    <col min="2063" max="2063" width="8.6640625" style="11" bestFit="1" customWidth="1"/>
    <col min="2064" max="2064" width="7.5" style="11" customWidth="1"/>
    <col min="2065" max="2065" width="16.5" style="11" bestFit="1" customWidth="1"/>
    <col min="2066" max="2069" width="6.5" style="11" bestFit="1" customWidth="1"/>
    <col min="2070" max="2070" width="9.6640625" style="11" bestFit="1" customWidth="1"/>
    <col min="2071" max="2071" width="8.6640625" style="11" bestFit="1" customWidth="1"/>
    <col min="2072" max="2304" width="9.33203125" style="11"/>
    <col min="2305" max="2305" width="16.33203125" style="11" bestFit="1" customWidth="1"/>
    <col min="2306" max="2309" width="6.5" style="11" bestFit="1" customWidth="1"/>
    <col min="2310" max="2310" width="9.6640625" style="11" bestFit="1" customWidth="1"/>
    <col min="2311" max="2311" width="8.6640625" style="11" bestFit="1" customWidth="1"/>
    <col min="2312" max="2312" width="7.5" style="11" customWidth="1"/>
    <col min="2313" max="2313" width="16.33203125" style="11" bestFit="1" customWidth="1"/>
    <col min="2314" max="2317" width="6.5" style="11" bestFit="1" customWidth="1"/>
    <col min="2318" max="2318" width="9.6640625" style="11" bestFit="1" customWidth="1"/>
    <col min="2319" max="2319" width="8.6640625" style="11" bestFit="1" customWidth="1"/>
    <col min="2320" max="2320" width="7.5" style="11" customWidth="1"/>
    <col min="2321" max="2321" width="16.5" style="11" bestFit="1" customWidth="1"/>
    <col min="2322" max="2325" width="6.5" style="11" bestFit="1" customWidth="1"/>
    <col min="2326" max="2326" width="9.6640625" style="11" bestFit="1" customWidth="1"/>
    <col min="2327" max="2327" width="8.6640625" style="11" bestFit="1" customWidth="1"/>
    <col min="2328" max="2560" width="9.33203125" style="11"/>
    <col min="2561" max="2561" width="16.33203125" style="11" bestFit="1" customWidth="1"/>
    <col min="2562" max="2565" width="6.5" style="11" bestFit="1" customWidth="1"/>
    <col min="2566" max="2566" width="9.6640625" style="11" bestFit="1" customWidth="1"/>
    <col min="2567" max="2567" width="8.6640625" style="11" bestFit="1" customWidth="1"/>
    <col min="2568" max="2568" width="7.5" style="11" customWidth="1"/>
    <col min="2569" max="2569" width="16.33203125" style="11" bestFit="1" customWidth="1"/>
    <col min="2570" max="2573" width="6.5" style="11" bestFit="1" customWidth="1"/>
    <col min="2574" max="2574" width="9.6640625" style="11" bestFit="1" customWidth="1"/>
    <col min="2575" max="2575" width="8.6640625" style="11" bestFit="1" customWidth="1"/>
    <col min="2576" max="2576" width="7.5" style="11" customWidth="1"/>
    <col min="2577" max="2577" width="16.5" style="11" bestFit="1" customWidth="1"/>
    <col min="2578" max="2581" width="6.5" style="11" bestFit="1" customWidth="1"/>
    <col min="2582" max="2582" width="9.6640625" style="11" bestFit="1" customWidth="1"/>
    <col min="2583" max="2583" width="8.6640625" style="11" bestFit="1" customWidth="1"/>
    <col min="2584" max="2816" width="9.33203125" style="11"/>
    <col min="2817" max="2817" width="16.33203125" style="11" bestFit="1" customWidth="1"/>
    <col min="2818" max="2821" width="6.5" style="11" bestFit="1" customWidth="1"/>
    <col min="2822" max="2822" width="9.6640625" style="11" bestFit="1" customWidth="1"/>
    <col min="2823" max="2823" width="8.6640625" style="11" bestFit="1" customWidth="1"/>
    <col min="2824" max="2824" width="7.5" style="11" customWidth="1"/>
    <col min="2825" max="2825" width="16.33203125" style="11" bestFit="1" customWidth="1"/>
    <col min="2826" max="2829" width="6.5" style="11" bestFit="1" customWidth="1"/>
    <col min="2830" max="2830" width="9.6640625" style="11" bestFit="1" customWidth="1"/>
    <col min="2831" max="2831" width="8.6640625" style="11" bestFit="1" customWidth="1"/>
    <col min="2832" max="2832" width="7.5" style="11" customWidth="1"/>
    <col min="2833" max="2833" width="16.5" style="11" bestFit="1" customWidth="1"/>
    <col min="2834" max="2837" width="6.5" style="11" bestFit="1" customWidth="1"/>
    <col min="2838" max="2838" width="9.6640625" style="11" bestFit="1" customWidth="1"/>
    <col min="2839" max="2839" width="8.6640625" style="11" bestFit="1" customWidth="1"/>
    <col min="2840" max="3072" width="9.33203125" style="11"/>
    <col min="3073" max="3073" width="16.33203125" style="11" bestFit="1" customWidth="1"/>
    <col min="3074" max="3077" width="6.5" style="11" bestFit="1" customWidth="1"/>
    <col min="3078" max="3078" width="9.6640625" style="11" bestFit="1" customWidth="1"/>
    <col min="3079" max="3079" width="8.6640625" style="11" bestFit="1" customWidth="1"/>
    <col min="3080" max="3080" width="7.5" style="11" customWidth="1"/>
    <col min="3081" max="3081" width="16.33203125" style="11" bestFit="1" customWidth="1"/>
    <col min="3082" max="3085" width="6.5" style="11" bestFit="1" customWidth="1"/>
    <col min="3086" max="3086" width="9.6640625" style="11" bestFit="1" customWidth="1"/>
    <col min="3087" max="3087" width="8.6640625" style="11" bestFit="1" customWidth="1"/>
    <col min="3088" max="3088" width="7.5" style="11" customWidth="1"/>
    <col min="3089" max="3089" width="16.5" style="11" bestFit="1" customWidth="1"/>
    <col min="3090" max="3093" width="6.5" style="11" bestFit="1" customWidth="1"/>
    <col min="3094" max="3094" width="9.6640625" style="11" bestFit="1" customWidth="1"/>
    <col min="3095" max="3095" width="8.6640625" style="11" bestFit="1" customWidth="1"/>
    <col min="3096" max="3328" width="9.33203125" style="11"/>
    <col min="3329" max="3329" width="16.33203125" style="11" bestFit="1" customWidth="1"/>
    <col min="3330" max="3333" width="6.5" style="11" bestFit="1" customWidth="1"/>
    <col min="3334" max="3334" width="9.6640625" style="11" bestFit="1" customWidth="1"/>
    <col min="3335" max="3335" width="8.6640625" style="11" bestFit="1" customWidth="1"/>
    <col min="3336" max="3336" width="7.5" style="11" customWidth="1"/>
    <col min="3337" max="3337" width="16.33203125" style="11" bestFit="1" customWidth="1"/>
    <col min="3338" max="3341" width="6.5" style="11" bestFit="1" customWidth="1"/>
    <col min="3342" max="3342" width="9.6640625" style="11" bestFit="1" customWidth="1"/>
    <col min="3343" max="3343" width="8.6640625" style="11" bestFit="1" customWidth="1"/>
    <col min="3344" max="3344" width="7.5" style="11" customWidth="1"/>
    <col min="3345" max="3345" width="16.5" style="11" bestFit="1" customWidth="1"/>
    <col min="3346" max="3349" width="6.5" style="11" bestFit="1" customWidth="1"/>
    <col min="3350" max="3350" width="9.6640625" style="11" bestFit="1" customWidth="1"/>
    <col min="3351" max="3351" width="8.6640625" style="11" bestFit="1" customWidth="1"/>
    <col min="3352" max="3584" width="9.33203125" style="11"/>
    <col min="3585" max="3585" width="16.33203125" style="11" bestFit="1" customWidth="1"/>
    <col min="3586" max="3589" width="6.5" style="11" bestFit="1" customWidth="1"/>
    <col min="3590" max="3590" width="9.6640625" style="11" bestFit="1" customWidth="1"/>
    <col min="3591" max="3591" width="8.6640625" style="11" bestFit="1" customWidth="1"/>
    <col min="3592" max="3592" width="7.5" style="11" customWidth="1"/>
    <col min="3593" max="3593" width="16.33203125" style="11" bestFit="1" customWidth="1"/>
    <col min="3594" max="3597" width="6.5" style="11" bestFit="1" customWidth="1"/>
    <col min="3598" max="3598" width="9.6640625" style="11" bestFit="1" customWidth="1"/>
    <col min="3599" max="3599" width="8.6640625" style="11" bestFit="1" customWidth="1"/>
    <col min="3600" max="3600" width="7.5" style="11" customWidth="1"/>
    <col min="3601" max="3601" width="16.5" style="11" bestFit="1" customWidth="1"/>
    <col min="3602" max="3605" width="6.5" style="11" bestFit="1" customWidth="1"/>
    <col min="3606" max="3606" width="9.6640625" style="11" bestFit="1" customWidth="1"/>
    <col min="3607" max="3607" width="8.6640625" style="11" bestFit="1" customWidth="1"/>
    <col min="3608" max="3840" width="9.33203125" style="11"/>
    <col min="3841" max="3841" width="16.33203125" style="11" bestFit="1" customWidth="1"/>
    <col min="3842" max="3845" width="6.5" style="11" bestFit="1" customWidth="1"/>
    <col min="3846" max="3846" width="9.6640625" style="11" bestFit="1" customWidth="1"/>
    <col min="3847" max="3847" width="8.6640625" style="11" bestFit="1" customWidth="1"/>
    <col min="3848" max="3848" width="7.5" style="11" customWidth="1"/>
    <col min="3849" max="3849" width="16.33203125" style="11" bestFit="1" customWidth="1"/>
    <col min="3850" max="3853" width="6.5" style="11" bestFit="1" customWidth="1"/>
    <col min="3854" max="3854" width="9.6640625" style="11" bestFit="1" customWidth="1"/>
    <col min="3855" max="3855" width="8.6640625" style="11" bestFit="1" customWidth="1"/>
    <col min="3856" max="3856" width="7.5" style="11" customWidth="1"/>
    <col min="3857" max="3857" width="16.5" style="11" bestFit="1" customWidth="1"/>
    <col min="3858" max="3861" width="6.5" style="11" bestFit="1" customWidth="1"/>
    <col min="3862" max="3862" width="9.6640625" style="11" bestFit="1" customWidth="1"/>
    <col min="3863" max="3863" width="8.6640625" style="11" bestFit="1" customWidth="1"/>
    <col min="3864" max="4096" width="9.33203125" style="11"/>
    <col min="4097" max="4097" width="16.33203125" style="11" bestFit="1" customWidth="1"/>
    <col min="4098" max="4101" width="6.5" style="11" bestFit="1" customWidth="1"/>
    <col min="4102" max="4102" width="9.6640625" style="11" bestFit="1" customWidth="1"/>
    <col min="4103" max="4103" width="8.6640625" style="11" bestFit="1" customWidth="1"/>
    <col min="4104" max="4104" width="7.5" style="11" customWidth="1"/>
    <col min="4105" max="4105" width="16.33203125" style="11" bestFit="1" customWidth="1"/>
    <col min="4106" max="4109" width="6.5" style="11" bestFit="1" customWidth="1"/>
    <col min="4110" max="4110" width="9.6640625" style="11" bestFit="1" customWidth="1"/>
    <col min="4111" max="4111" width="8.6640625" style="11" bestFit="1" customWidth="1"/>
    <col min="4112" max="4112" width="7.5" style="11" customWidth="1"/>
    <col min="4113" max="4113" width="16.5" style="11" bestFit="1" customWidth="1"/>
    <col min="4114" max="4117" width="6.5" style="11" bestFit="1" customWidth="1"/>
    <col min="4118" max="4118" width="9.6640625" style="11" bestFit="1" customWidth="1"/>
    <col min="4119" max="4119" width="8.6640625" style="11" bestFit="1" customWidth="1"/>
    <col min="4120" max="4352" width="9.33203125" style="11"/>
    <col min="4353" max="4353" width="16.33203125" style="11" bestFit="1" customWidth="1"/>
    <col min="4354" max="4357" width="6.5" style="11" bestFit="1" customWidth="1"/>
    <col min="4358" max="4358" width="9.6640625" style="11" bestFit="1" customWidth="1"/>
    <col min="4359" max="4359" width="8.6640625" style="11" bestFit="1" customWidth="1"/>
    <col min="4360" max="4360" width="7.5" style="11" customWidth="1"/>
    <col min="4361" max="4361" width="16.33203125" style="11" bestFit="1" customWidth="1"/>
    <col min="4362" max="4365" width="6.5" style="11" bestFit="1" customWidth="1"/>
    <col min="4366" max="4366" width="9.6640625" style="11" bestFit="1" customWidth="1"/>
    <col min="4367" max="4367" width="8.6640625" style="11" bestFit="1" customWidth="1"/>
    <col min="4368" max="4368" width="7.5" style="11" customWidth="1"/>
    <col min="4369" max="4369" width="16.5" style="11" bestFit="1" customWidth="1"/>
    <col min="4370" max="4373" width="6.5" style="11" bestFit="1" customWidth="1"/>
    <col min="4374" max="4374" width="9.6640625" style="11" bestFit="1" customWidth="1"/>
    <col min="4375" max="4375" width="8.6640625" style="11" bestFit="1" customWidth="1"/>
    <col min="4376" max="4608" width="9.33203125" style="11"/>
    <col min="4609" max="4609" width="16.33203125" style="11" bestFit="1" customWidth="1"/>
    <col min="4610" max="4613" width="6.5" style="11" bestFit="1" customWidth="1"/>
    <col min="4614" max="4614" width="9.6640625" style="11" bestFit="1" customWidth="1"/>
    <col min="4615" max="4615" width="8.6640625" style="11" bestFit="1" customWidth="1"/>
    <col min="4616" max="4616" width="7.5" style="11" customWidth="1"/>
    <col min="4617" max="4617" width="16.33203125" style="11" bestFit="1" customWidth="1"/>
    <col min="4618" max="4621" width="6.5" style="11" bestFit="1" customWidth="1"/>
    <col min="4622" max="4622" width="9.6640625" style="11" bestFit="1" customWidth="1"/>
    <col min="4623" max="4623" width="8.6640625" style="11" bestFit="1" customWidth="1"/>
    <col min="4624" max="4624" width="7.5" style="11" customWidth="1"/>
    <col min="4625" max="4625" width="16.5" style="11" bestFit="1" customWidth="1"/>
    <col min="4626" max="4629" width="6.5" style="11" bestFit="1" customWidth="1"/>
    <col min="4630" max="4630" width="9.6640625" style="11" bestFit="1" customWidth="1"/>
    <col min="4631" max="4631" width="8.6640625" style="11" bestFit="1" customWidth="1"/>
    <col min="4632" max="4864" width="9.33203125" style="11"/>
    <col min="4865" max="4865" width="16.33203125" style="11" bestFit="1" customWidth="1"/>
    <col min="4866" max="4869" width="6.5" style="11" bestFit="1" customWidth="1"/>
    <col min="4870" max="4870" width="9.6640625" style="11" bestFit="1" customWidth="1"/>
    <col min="4871" max="4871" width="8.6640625" style="11" bestFit="1" customWidth="1"/>
    <col min="4872" max="4872" width="7.5" style="11" customWidth="1"/>
    <col min="4873" max="4873" width="16.33203125" style="11" bestFit="1" customWidth="1"/>
    <col min="4874" max="4877" width="6.5" style="11" bestFit="1" customWidth="1"/>
    <col min="4878" max="4878" width="9.6640625" style="11" bestFit="1" customWidth="1"/>
    <col min="4879" max="4879" width="8.6640625" style="11" bestFit="1" customWidth="1"/>
    <col min="4880" max="4880" width="7.5" style="11" customWidth="1"/>
    <col min="4881" max="4881" width="16.5" style="11" bestFit="1" customWidth="1"/>
    <col min="4882" max="4885" width="6.5" style="11" bestFit="1" customWidth="1"/>
    <col min="4886" max="4886" width="9.6640625" style="11" bestFit="1" customWidth="1"/>
    <col min="4887" max="4887" width="8.6640625" style="11" bestFit="1" customWidth="1"/>
    <col min="4888" max="5120" width="9.33203125" style="11"/>
    <col min="5121" max="5121" width="16.33203125" style="11" bestFit="1" customWidth="1"/>
    <col min="5122" max="5125" width="6.5" style="11" bestFit="1" customWidth="1"/>
    <col min="5126" max="5126" width="9.6640625" style="11" bestFit="1" customWidth="1"/>
    <col min="5127" max="5127" width="8.6640625" style="11" bestFit="1" customWidth="1"/>
    <col min="5128" max="5128" width="7.5" style="11" customWidth="1"/>
    <col min="5129" max="5129" width="16.33203125" style="11" bestFit="1" customWidth="1"/>
    <col min="5130" max="5133" width="6.5" style="11" bestFit="1" customWidth="1"/>
    <col min="5134" max="5134" width="9.6640625" style="11" bestFit="1" customWidth="1"/>
    <col min="5135" max="5135" width="8.6640625" style="11" bestFit="1" customWidth="1"/>
    <col min="5136" max="5136" width="7.5" style="11" customWidth="1"/>
    <col min="5137" max="5137" width="16.5" style="11" bestFit="1" customWidth="1"/>
    <col min="5138" max="5141" width="6.5" style="11" bestFit="1" customWidth="1"/>
    <col min="5142" max="5142" width="9.6640625" style="11" bestFit="1" customWidth="1"/>
    <col min="5143" max="5143" width="8.6640625" style="11" bestFit="1" customWidth="1"/>
    <col min="5144" max="5376" width="9.33203125" style="11"/>
    <col min="5377" max="5377" width="16.33203125" style="11" bestFit="1" customWidth="1"/>
    <col min="5378" max="5381" width="6.5" style="11" bestFit="1" customWidth="1"/>
    <col min="5382" max="5382" width="9.6640625" style="11" bestFit="1" customWidth="1"/>
    <col min="5383" max="5383" width="8.6640625" style="11" bestFit="1" customWidth="1"/>
    <col min="5384" max="5384" width="7.5" style="11" customWidth="1"/>
    <col min="5385" max="5385" width="16.33203125" style="11" bestFit="1" customWidth="1"/>
    <col min="5386" max="5389" width="6.5" style="11" bestFit="1" customWidth="1"/>
    <col min="5390" max="5390" width="9.6640625" style="11" bestFit="1" customWidth="1"/>
    <col min="5391" max="5391" width="8.6640625" style="11" bestFit="1" customWidth="1"/>
    <col min="5392" max="5392" width="7.5" style="11" customWidth="1"/>
    <col min="5393" max="5393" width="16.5" style="11" bestFit="1" customWidth="1"/>
    <col min="5394" max="5397" width="6.5" style="11" bestFit="1" customWidth="1"/>
    <col min="5398" max="5398" width="9.6640625" style="11" bestFit="1" customWidth="1"/>
    <col min="5399" max="5399" width="8.6640625" style="11" bestFit="1" customWidth="1"/>
    <col min="5400" max="5632" width="9.33203125" style="11"/>
    <col min="5633" max="5633" width="16.33203125" style="11" bestFit="1" customWidth="1"/>
    <col min="5634" max="5637" width="6.5" style="11" bestFit="1" customWidth="1"/>
    <col min="5638" max="5638" width="9.6640625" style="11" bestFit="1" customWidth="1"/>
    <col min="5639" max="5639" width="8.6640625" style="11" bestFit="1" customWidth="1"/>
    <col min="5640" max="5640" width="7.5" style="11" customWidth="1"/>
    <col min="5641" max="5641" width="16.33203125" style="11" bestFit="1" customWidth="1"/>
    <col min="5642" max="5645" width="6.5" style="11" bestFit="1" customWidth="1"/>
    <col min="5646" max="5646" width="9.6640625" style="11" bestFit="1" customWidth="1"/>
    <col min="5647" max="5647" width="8.6640625" style="11" bestFit="1" customWidth="1"/>
    <col min="5648" max="5648" width="7.5" style="11" customWidth="1"/>
    <col min="5649" max="5649" width="16.5" style="11" bestFit="1" customWidth="1"/>
    <col min="5650" max="5653" width="6.5" style="11" bestFit="1" customWidth="1"/>
    <col min="5654" max="5654" width="9.6640625" style="11" bestFit="1" customWidth="1"/>
    <col min="5655" max="5655" width="8.6640625" style="11" bestFit="1" customWidth="1"/>
    <col min="5656" max="5888" width="9.33203125" style="11"/>
    <col min="5889" max="5889" width="16.33203125" style="11" bestFit="1" customWidth="1"/>
    <col min="5890" max="5893" width="6.5" style="11" bestFit="1" customWidth="1"/>
    <col min="5894" max="5894" width="9.6640625" style="11" bestFit="1" customWidth="1"/>
    <col min="5895" max="5895" width="8.6640625" style="11" bestFit="1" customWidth="1"/>
    <col min="5896" max="5896" width="7.5" style="11" customWidth="1"/>
    <col min="5897" max="5897" width="16.33203125" style="11" bestFit="1" customWidth="1"/>
    <col min="5898" max="5901" width="6.5" style="11" bestFit="1" customWidth="1"/>
    <col min="5902" max="5902" width="9.6640625" style="11" bestFit="1" customWidth="1"/>
    <col min="5903" max="5903" width="8.6640625" style="11" bestFit="1" customWidth="1"/>
    <col min="5904" max="5904" width="7.5" style="11" customWidth="1"/>
    <col min="5905" max="5905" width="16.5" style="11" bestFit="1" customWidth="1"/>
    <col min="5906" max="5909" width="6.5" style="11" bestFit="1" customWidth="1"/>
    <col min="5910" max="5910" width="9.6640625" style="11" bestFit="1" customWidth="1"/>
    <col min="5911" max="5911" width="8.6640625" style="11" bestFit="1" customWidth="1"/>
    <col min="5912" max="6144" width="9.33203125" style="11"/>
    <col min="6145" max="6145" width="16.33203125" style="11" bestFit="1" customWidth="1"/>
    <col min="6146" max="6149" width="6.5" style="11" bestFit="1" customWidth="1"/>
    <col min="6150" max="6150" width="9.6640625" style="11" bestFit="1" customWidth="1"/>
    <col min="6151" max="6151" width="8.6640625" style="11" bestFit="1" customWidth="1"/>
    <col min="6152" max="6152" width="7.5" style="11" customWidth="1"/>
    <col min="6153" max="6153" width="16.33203125" style="11" bestFit="1" customWidth="1"/>
    <col min="6154" max="6157" width="6.5" style="11" bestFit="1" customWidth="1"/>
    <col min="6158" max="6158" width="9.6640625" style="11" bestFit="1" customWidth="1"/>
    <col min="6159" max="6159" width="8.6640625" style="11" bestFit="1" customWidth="1"/>
    <col min="6160" max="6160" width="7.5" style="11" customWidth="1"/>
    <col min="6161" max="6161" width="16.5" style="11" bestFit="1" customWidth="1"/>
    <col min="6162" max="6165" width="6.5" style="11" bestFit="1" customWidth="1"/>
    <col min="6166" max="6166" width="9.6640625" style="11" bestFit="1" customWidth="1"/>
    <col min="6167" max="6167" width="8.6640625" style="11" bestFit="1" customWidth="1"/>
    <col min="6168" max="6400" width="9.33203125" style="11"/>
    <col min="6401" max="6401" width="16.33203125" style="11" bestFit="1" customWidth="1"/>
    <col min="6402" max="6405" width="6.5" style="11" bestFit="1" customWidth="1"/>
    <col min="6406" max="6406" width="9.6640625" style="11" bestFit="1" customWidth="1"/>
    <col min="6407" max="6407" width="8.6640625" style="11" bestFit="1" customWidth="1"/>
    <col min="6408" max="6408" width="7.5" style="11" customWidth="1"/>
    <col min="6409" max="6409" width="16.33203125" style="11" bestFit="1" customWidth="1"/>
    <col min="6410" max="6413" width="6.5" style="11" bestFit="1" customWidth="1"/>
    <col min="6414" max="6414" width="9.6640625" style="11" bestFit="1" customWidth="1"/>
    <col min="6415" max="6415" width="8.6640625" style="11" bestFit="1" customWidth="1"/>
    <col min="6416" max="6416" width="7.5" style="11" customWidth="1"/>
    <col min="6417" max="6417" width="16.5" style="11" bestFit="1" customWidth="1"/>
    <col min="6418" max="6421" width="6.5" style="11" bestFit="1" customWidth="1"/>
    <col min="6422" max="6422" width="9.6640625" style="11" bestFit="1" customWidth="1"/>
    <col min="6423" max="6423" width="8.6640625" style="11" bestFit="1" customWidth="1"/>
    <col min="6424" max="6656" width="9.33203125" style="11"/>
    <col min="6657" max="6657" width="16.33203125" style="11" bestFit="1" customWidth="1"/>
    <col min="6658" max="6661" width="6.5" style="11" bestFit="1" customWidth="1"/>
    <col min="6662" max="6662" width="9.6640625" style="11" bestFit="1" customWidth="1"/>
    <col min="6663" max="6663" width="8.6640625" style="11" bestFit="1" customWidth="1"/>
    <col min="6664" max="6664" width="7.5" style="11" customWidth="1"/>
    <col min="6665" max="6665" width="16.33203125" style="11" bestFit="1" customWidth="1"/>
    <col min="6666" max="6669" width="6.5" style="11" bestFit="1" customWidth="1"/>
    <col min="6670" max="6670" width="9.6640625" style="11" bestFit="1" customWidth="1"/>
    <col min="6671" max="6671" width="8.6640625" style="11" bestFit="1" customWidth="1"/>
    <col min="6672" max="6672" width="7.5" style="11" customWidth="1"/>
    <col min="6673" max="6673" width="16.5" style="11" bestFit="1" customWidth="1"/>
    <col min="6674" max="6677" width="6.5" style="11" bestFit="1" customWidth="1"/>
    <col min="6678" max="6678" width="9.6640625" style="11" bestFit="1" customWidth="1"/>
    <col min="6679" max="6679" width="8.6640625" style="11" bestFit="1" customWidth="1"/>
    <col min="6680" max="6912" width="9.33203125" style="11"/>
    <col min="6913" max="6913" width="16.33203125" style="11" bestFit="1" customWidth="1"/>
    <col min="6914" max="6917" width="6.5" style="11" bestFit="1" customWidth="1"/>
    <col min="6918" max="6918" width="9.6640625" style="11" bestFit="1" customWidth="1"/>
    <col min="6919" max="6919" width="8.6640625" style="11" bestFit="1" customWidth="1"/>
    <col min="6920" max="6920" width="7.5" style="11" customWidth="1"/>
    <col min="6921" max="6921" width="16.33203125" style="11" bestFit="1" customWidth="1"/>
    <col min="6922" max="6925" width="6.5" style="11" bestFit="1" customWidth="1"/>
    <col min="6926" max="6926" width="9.6640625" style="11" bestFit="1" customWidth="1"/>
    <col min="6927" max="6927" width="8.6640625" style="11" bestFit="1" customWidth="1"/>
    <col min="6928" max="6928" width="7.5" style="11" customWidth="1"/>
    <col min="6929" max="6929" width="16.5" style="11" bestFit="1" customWidth="1"/>
    <col min="6930" max="6933" width="6.5" style="11" bestFit="1" customWidth="1"/>
    <col min="6934" max="6934" width="9.6640625" style="11" bestFit="1" customWidth="1"/>
    <col min="6935" max="6935" width="8.6640625" style="11" bestFit="1" customWidth="1"/>
    <col min="6936" max="7168" width="9.33203125" style="11"/>
    <col min="7169" max="7169" width="16.33203125" style="11" bestFit="1" customWidth="1"/>
    <col min="7170" max="7173" width="6.5" style="11" bestFit="1" customWidth="1"/>
    <col min="7174" max="7174" width="9.6640625" style="11" bestFit="1" customWidth="1"/>
    <col min="7175" max="7175" width="8.6640625" style="11" bestFit="1" customWidth="1"/>
    <col min="7176" max="7176" width="7.5" style="11" customWidth="1"/>
    <col min="7177" max="7177" width="16.33203125" style="11" bestFit="1" customWidth="1"/>
    <col min="7178" max="7181" width="6.5" style="11" bestFit="1" customWidth="1"/>
    <col min="7182" max="7182" width="9.6640625" style="11" bestFit="1" customWidth="1"/>
    <col min="7183" max="7183" width="8.6640625" style="11" bestFit="1" customWidth="1"/>
    <col min="7184" max="7184" width="7.5" style="11" customWidth="1"/>
    <col min="7185" max="7185" width="16.5" style="11" bestFit="1" customWidth="1"/>
    <col min="7186" max="7189" width="6.5" style="11" bestFit="1" customWidth="1"/>
    <col min="7190" max="7190" width="9.6640625" style="11" bestFit="1" customWidth="1"/>
    <col min="7191" max="7191" width="8.6640625" style="11" bestFit="1" customWidth="1"/>
    <col min="7192" max="7424" width="9.33203125" style="11"/>
    <col min="7425" max="7425" width="16.33203125" style="11" bestFit="1" customWidth="1"/>
    <col min="7426" max="7429" width="6.5" style="11" bestFit="1" customWidth="1"/>
    <col min="7430" max="7430" width="9.6640625" style="11" bestFit="1" customWidth="1"/>
    <col min="7431" max="7431" width="8.6640625" style="11" bestFit="1" customWidth="1"/>
    <col min="7432" max="7432" width="7.5" style="11" customWidth="1"/>
    <col min="7433" max="7433" width="16.33203125" style="11" bestFit="1" customWidth="1"/>
    <col min="7434" max="7437" width="6.5" style="11" bestFit="1" customWidth="1"/>
    <col min="7438" max="7438" width="9.6640625" style="11" bestFit="1" customWidth="1"/>
    <col min="7439" max="7439" width="8.6640625" style="11" bestFit="1" customWidth="1"/>
    <col min="7440" max="7440" width="7.5" style="11" customWidth="1"/>
    <col min="7441" max="7441" width="16.5" style="11" bestFit="1" customWidth="1"/>
    <col min="7442" max="7445" width="6.5" style="11" bestFit="1" customWidth="1"/>
    <col min="7446" max="7446" width="9.6640625" style="11" bestFit="1" customWidth="1"/>
    <col min="7447" max="7447" width="8.6640625" style="11" bestFit="1" customWidth="1"/>
    <col min="7448" max="7680" width="9.33203125" style="11"/>
    <col min="7681" max="7681" width="16.33203125" style="11" bestFit="1" customWidth="1"/>
    <col min="7682" max="7685" width="6.5" style="11" bestFit="1" customWidth="1"/>
    <col min="7686" max="7686" width="9.6640625" style="11" bestFit="1" customWidth="1"/>
    <col min="7687" max="7687" width="8.6640625" style="11" bestFit="1" customWidth="1"/>
    <col min="7688" max="7688" width="7.5" style="11" customWidth="1"/>
    <col min="7689" max="7689" width="16.33203125" style="11" bestFit="1" customWidth="1"/>
    <col min="7690" max="7693" width="6.5" style="11" bestFit="1" customWidth="1"/>
    <col min="7694" max="7694" width="9.6640625" style="11" bestFit="1" customWidth="1"/>
    <col min="7695" max="7695" width="8.6640625" style="11" bestFit="1" customWidth="1"/>
    <col min="7696" max="7696" width="7.5" style="11" customWidth="1"/>
    <col min="7697" max="7697" width="16.5" style="11" bestFit="1" customWidth="1"/>
    <col min="7698" max="7701" width="6.5" style="11" bestFit="1" customWidth="1"/>
    <col min="7702" max="7702" width="9.6640625" style="11" bestFit="1" customWidth="1"/>
    <col min="7703" max="7703" width="8.6640625" style="11" bestFit="1" customWidth="1"/>
    <col min="7704" max="7936" width="9.33203125" style="11"/>
    <col min="7937" max="7937" width="16.33203125" style="11" bestFit="1" customWidth="1"/>
    <col min="7938" max="7941" width="6.5" style="11" bestFit="1" customWidth="1"/>
    <col min="7942" max="7942" width="9.6640625" style="11" bestFit="1" customWidth="1"/>
    <col min="7943" max="7943" width="8.6640625" style="11" bestFit="1" customWidth="1"/>
    <col min="7944" max="7944" width="7.5" style="11" customWidth="1"/>
    <col min="7945" max="7945" width="16.33203125" style="11" bestFit="1" customWidth="1"/>
    <col min="7946" max="7949" width="6.5" style="11" bestFit="1" customWidth="1"/>
    <col min="7950" max="7950" width="9.6640625" style="11" bestFit="1" customWidth="1"/>
    <col min="7951" max="7951" width="8.6640625" style="11" bestFit="1" customWidth="1"/>
    <col min="7952" max="7952" width="7.5" style="11" customWidth="1"/>
    <col min="7953" max="7953" width="16.5" style="11" bestFit="1" customWidth="1"/>
    <col min="7954" max="7957" width="6.5" style="11" bestFit="1" customWidth="1"/>
    <col min="7958" max="7958" width="9.6640625" style="11" bestFit="1" customWidth="1"/>
    <col min="7959" max="7959" width="8.6640625" style="11" bestFit="1" customWidth="1"/>
    <col min="7960" max="8192" width="9.33203125" style="11"/>
    <col min="8193" max="8193" width="16.33203125" style="11" bestFit="1" customWidth="1"/>
    <col min="8194" max="8197" width="6.5" style="11" bestFit="1" customWidth="1"/>
    <col min="8198" max="8198" width="9.6640625" style="11" bestFit="1" customWidth="1"/>
    <col min="8199" max="8199" width="8.6640625" style="11" bestFit="1" customWidth="1"/>
    <col min="8200" max="8200" width="7.5" style="11" customWidth="1"/>
    <col min="8201" max="8201" width="16.33203125" style="11" bestFit="1" customWidth="1"/>
    <col min="8202" max="8205" width="6.5" style="11" bestFit="1" customWidth="1"/>
    <col min="8206" max="8206" width="9.6640625" style="11" bestFit="1" customWidth="1"/>
    <col min="8207" max="8207" width="8.6640625" style="11" bestFit="1" customWidth="1"/>
    <col min="8208" max="8208" width="7.5" style="11" customWidth="1"/>
    <col min="8209" max="8209" width="16.5" style="11" bestFit="1" customWidth="1"/>
    <col min="8210" max="8213" width="6.5" style="11" bestFit="1" customWidth="1"/>
    <col min="8214" max="8214" width="9.6640625" style="11" bestFit="1" customWidth="1"/>
    <col min="8215" max="8215" width="8.6640625" style="11" bestFit="1" customWidth="1"/>
    <col min="8216" max="8448" width="9.33203125" style="11"/>
    <col min="8449" max="8449" width="16.33203125" style="11" bestFit="1" customWidth="1"/>
    <col min="8450" max="8453" width="6.5" style="11" bestFit="1" customWidth="1"/>
    <col min="8454" max="8454" width="9.6640625" style="11" bestFit="1" customWidth="1"/>
    <col min="8455" max="8455" width="8.6640625" style="11" bestFit="1" customWidth="1"/>
    <col min="8456" max="8456" width="7.5" style="11" customWidth="1"/>
    <col min="8457" max="8457" width="16.33203125" style="11" bestFit="1" customWidth="1"/>
    <col min="8458" max="8461" width="6.5" style="11" bestFit="1" customWidth="1"/>
    <col min="8462" max="8462" width="9.6640625" style="11" bestFit="1" customWidth="1"/>
    <col min="8463" max="8463" width="8.6640625" style="11" bestFit="1" customWidth="1"/>
    <col min="8464" max="8464" width="7.5" style="11" customWidth="1"/>
    <col min="8465" max="8465" width="16.5" style="11" bestFit="1" customWidth="1"/>
    <col min="8466" max="8469" width="6.5" style="11" bestFit="1" customWidth="1"/>
    <col min="8470" max="8470" width="9.6640625" style="11" bestFit="1" customWidth="1"/>
    <col min="8471" max="8471" width="8.6640625" style="11" bestFit="1" customWidth="1"/>
    <col min="8472" max="8704" width="9.33203125" style="11"/>
    <col min="8705" max="8705" width="16.33203125" style="11" bestFit="1" customWidth="1"/>
    <col min="8706" max="8709" width="6.5" style="11" bestFit="1" customWidth="1"/>
    <col min="8710" max="8710" width="9.6640625" style="11" bestFit="1" customWidth="1"/>
    <col min="8711" max="8711" width="8.6640625" style="11" bestFit="1" customWidth="1"/>
    <col min="8712" max="8712" width="7.5" style="11" customWidth="1"/>
    <col min="8713" max="8713" width="16.33203125" style="11" bestFit="1" customWidth="1"/>
    <col min="8714" max="8717" width="6.5" style="11" bestFit="1" customWidth="1"/>
    <col min="8718" max="8718" width="9.6640625" style="11" bestFit="1" customWidth="1"/>
    <col min="8719" max="8719" width="8.6640625" style="11" bestFit="1" customWidth="1"/>
    <col min="8720" max="8720" width="7.5" style="11" customWidth="1"/>
    <col min="8721" max="8721" width="16.5" style="11" bestFit="1" customWidth="1"/>
    <col min="8722" max="8725" width="6.5" style="11" bestFit="1" customWidth="1"/>
    <col min="8726" max="8726" width="9.6640625" style="11" bestFit="1" customWidth="1"/>
    <col min="8727" max="8727" width="8.6640625" style="11" bestFit="1" customWidth="1"/>
    <col min="8728" max="8960" width="9.33203125" style="11"/>
    <col min="8961" max="8961" width="16.33203125" style="11" bestFit="1" customWidth="1"/>
    <col min="8962" max="8965" width="6.5" style="11" bestFit="1" customWidth="1"/>
    <col min="8966" max="8966" width="9.6640625" style="11" bestFit="1" customWidth="1"/>
    <col min="8967" max="8967" width="8.6640625" style="11" bestFit="1" customWidth="1"/>
    <col min="8968" max="8968" width="7.5" style="11" customWidth="1"/>
    <col min="8969" max="8969" width="16.33203125" style="11" bestFit="1" customWidth="1"/>
    <col min="8970" max="8973" width="6.5" style="11" bestFit="1" customWidth="1"/>
    <col min="8974" max="8974" width="9.6640625" style="11" bestFit="1" customWidth="1"/>
    <col min="8975" max="8975" width="8.6640625" style="11" bestFit="1" customWidth="1"/>
    <col min="8976" max="8976" width="7.5" style="11" customWidth="1"/>
    <col min="8977" max="8977" width="16.5" style="11" bestFit="1" customWidth="1"/>
    <col min="8978" max="8981" width="6.5" style="11" bestFit="1" customWidth="1"/>
    <col min="8982" max="8982" width="9.6640625" style="11" bestFit="1" customWidth="1"/>
    <col min="8983" max="8983" width="8.6640625" style="11" bestFit="1" customWidth="1"/>
    <col min="8984" max="9216" width="9.33203125" style="11"/>
    <col min="9217" max="9217" width="16.33203125" style="11" bestFit="1" customWidth="1"/>
    <col min="9218" max="9221" width="6.5" style="11" bestFit="1" customWidth="1"/>
    <col min="9222" max="9222" width="9.6640625" style="11" bestFit="1" customWidth="1"/>
    <col min="9223" max="9223" width="8.6640625" style="11" bestFit="1" customWidth="1"/>
    <col min="9224" max="9224" width="7.5" style="11" customWidth="1"/>
    <col min="9225" max="9225" width="16.33203125" style="11" bestFit="1" customWidth="1"/>
    <col min="9226" max="9229" width="6.5" style="11" bestFit="1" customWidth="1"/>
    <col min="9230" max="9230" width="9.6640625" style="11" bestFit="1" customWidth="1"/>
    <col min="9231" max="9231" width="8.6640625" style="11" bestFit="1" customWidth="1"/>
    <col min="9232" max="9232" width="7.5" style="11" customWidth="1"/>
    <col min="9233" max="9233" width="16.5" style="11" bestFit="1" customWidth="1"/>
    <col min="9234" max="9237" width="6.5" style="11" bestFit="1" customWidth="1"/>
    <col min="9238" max="9238" width="9.6640625" style="11" bestFit="1" customWidth="1"/>
    <col min="9239" max="9239" width="8.6640625" style="11" bestFit="1" customWidth="1"/>
    <col min="9240" max="9472" width="9.33203125" style="11"/>
    <col min="9473" max="9473" width="16.33203125" style="11" bestFit="1" customWidth="1"/>
    <col min="9474" max="9477" width="6.5" style="11" bestFit="1" customWidth="1"/>
    <col min="9478" max="9478" width="9.6640625" style="11" bestFit="1" customWidth="1"/>
    <col min="9479" max="9479" width="8.6640625" style="11" bestFit="1" customWidth="1"/>
    <col min="9480" max="9480" width="7.5" style="11" customWidth="1"/>
    <col min="9481" max="9481" width="16.33203125" style="11" bestFit="1" customWidth="1"/>
    <col min="9482" max="9485" width="6.5" style="11" bestFit="1" customWidth="1"/>
    <col min="9486" max="9486" width="9.6640625" style="11" bestFit="1" customWidth="1"/>
    <col min="9487" max="9487" width="8.6640625" style="11" bestFit="1" customWidth="1"/>
    <col min="9488" max="9488" width="7.5" style="11" customWidth="1"/>
    <col min="9489" max="9489" width="16.5" style="11" bestFit="1" customWidth="1"/>
    <col min="9490" max="9493" width="6.5" style="11" bestFit="1" customWidth="1"/>
    <col min="9494" max="9494" width="9.6640625" style="11" bestFit="1" customWidth="1"/>
    <col min="9495" max="9495" width="8.6640625" style="11" bestFit="1" customWidth="1"/>
    <col min="9496" max="9728" width="9.33203125" style="11"/>
    <col min="9729" max="9729" width="16.33203125" style="11" bestFit="1" customWidth="1"/>
    <col min="9730" max="9733" width="6.5" style="11" bestFit="1" customWidth="1"/>
    <col min="9734" max="9734" width="9.6640625" style="11" bestFit="1" customWidth="1"/>
    <col min="9735" max="9735" width="8.6640625" style="11" bestFit="1" customWidth="1"/>
    <col min="9736" max="9736" width="7.5" style="11" customWidth="1"/>
    <col min="9737" max="9737" width="16.33203125" style="11" bestFit="1" customWidth="1"/>
    <col min="9738" max="9741" width="6.5" style="11" bestFit="1" customWidth="1"/>
    <col min="9742" max="9742" width="9.6640625" style="11" bestFit="1" customWidth="1"/>
    <col min="9743" max="9743" width="8.6640625" style="11" bestFit="1" customWidth="1"/>
    <col min="9744" max="9744" width="7.5" style="11" customWidth="1"/>
    <col min="9745" max="9745" width="16.5" style="11" bestFit="1" customWidth="1"/>
    <col min="9746" max="9749" width="6.5" style="11" bestFit="1" customWidth="1"/>
    <col min="9750" max="9750" width="9.6640625" style="11" bestFit="1" customWidth="1"/>
    <col min="9751" max="9751" width="8.6640625" style="11" bestFit="1" customWidth="1"/>
    <col min="9752" max="9984" width="9.33203125" style="11"/>
    <col min="9985" max="9985" width="16.33203125" style="11" bestFit="1" customWidth="1"/>
    <col min="9986" max="9989" width="6.5" style="11" bestFit="1" customWidth="1"/>
    <col min="9990" max="9990" width="9.6640625" style="11" bestFit="1" customWidth="1"/>
    <col min="9991" max="9991" width="8.6640625" style="11" bestFit="1" customWidth="1"/>
    <col min="9992" max="9992" width="7.5" style="11" customWidth="1"/>
    <col min="9993" max="9993" width="16.33203125" style="11" bestFit="1" customWidth="1"/>
    <col min="9994" max="9997" width="6.5" style="11" bestFit="1" customWidth="1"/>
    <col min="9998" max="9998" width="9.6640625" style="11" bestFit="1" customWidth="1"/>
    <col min="9999" max="9999" width="8.6640625" style="11" bestFit="1" customWidth="1"/>
    <col min="10000" max="10000" width="7.5" style="11" customWidth="1"/>
    <col min="10001" max="10001" width="16.5" style="11" bestFit="1" customWidth="1"/>
    <col min="10002" max="10005" width="6.5" style="11" bestFit="1" customWidth="1"/>
    <col min="10006" max="10006" width="9.6640625" style="11" bestFit="1" customWidth="1"/>
    <col min="10007" max="10007" width="8.6640625" style="11" bestFit="1" customWidth="1"/>
    <col min="10008" max="10240" width="9.33203125" style="11"/>
    <col min="10241" max="10241" width="16.33203125" style="11" bestFit="1" customWidth="1"/>
    <col min="10242" max="10245" width="6.5" style="11" bestFit="1" customWidth="1"/>
    <col min="10246" max="10246" width="9.6640625" style="11" bestFit="1" customWidth="1"/>
    <col min="10247" max="10247" width="8.6640625" style="11" bestFit="1" customWidth="1"/>
    <col min="10248" max="10248" width="7.5" style="11" customWidth="1"/>
    <col min="10249" max="10249" width="16.33203125" style="11" bestFit="1" customWidth="1"/>
    <col min="10250" max="10253" width="6.5" style="11" bestFit="1" customWidth="1"/>
    <col min="10254" max="10254" width="9.6640625" style="11" bestFit="1" customWidth="1"/>
    <col min="10255" max="10255" width="8.6640625" style="11" bestFit="1" customWidth="1"/>
    <col min="10256" max="10256" width="7.5" style="11" customWidth="1"/>
    <col min="10257" max="10257" width="16.5" style="11" bestFit="1" customWidth="1"/>
    <col min="10258" max="10261" width="6.5" style="11" bestFit="1" customWidth="1"/>
    <col min="10262" max="10262" width="9.6640625" style="11" bestFit="1" customWidth="1"/>
    <col min="10263" max="10263" width="8.6640625" style="11" bestFit="1" customWidth="1"/>
    <col min="10264" max="10496" width="9.33203125" style="11"/>
    <col min="10497" max="10497" width="16.33203125" style="11" bestFit="1" customWidth="1"/>
    <col min="10498" max="10501" width="6.5" style="11" bestFit="1" customWidth="1"/>
    <col min="10502" max="10502" width="9.6640625" style="11" bestFit="1" customWidth="1"/>
    <col min="10503" max="10503" width="8.6640625" style="11" bestFit="1" customWidth="1"/>
    <col min="10504" max="10504" width="7.5" style="11" customWidth="1"/>
    <col min="10505" max="10505" width="16.33203125" style="11" bestFit="1" customWidth="1"/>
    <col min="10506" max="10509" width="6.5" style="11" bestFit="1" customWidth="1"/>
    <col min="10510" max="10510" width="9.6640625" style="11" bestFit="1" customWidth="1"/>
    <col min="10511" max="10511" width="8.6640625" style="11" bestFit="1" customWidth="1"/>
    <col min="10512" max="10512" width="7.5" style="11" customWidth="1"/>
    <col min="10513" max="10513" width="16.5" style="11" bestFit="1" customWidth="1"/>
    <col min="10514" max="10517" width="6.5" style="11" bestFit="1" customWidth="1"/>
    <col min="10518" max="10518" width="9.6640625" style="11" bestFit="1" customWidth="1"/>
    <col min="10519" max="10519" width="8.6640625" style="11" bestFit="1" customWidth="1"/>
    <col min="10520" max="10752" width="9.33203125" style="11"/>
    <col min="10753" max="10753" width="16.33203125" style="11" bestFit="1" customWidth="1"/>
    <col min="10754" max="10757" width="6.5" style="11" bestFit="1" customWidth="1"/>
    <col min="10758" max="10758" width="9.6640625" style="11" bestFit="1" customWidth="1"/>
    <col min="10759" max="10759" width="8.6640625" style="11" bestFit="1" customWidth="1"/>
    <col min="10760" max="10760" width="7.5" style="11" customWidth="1"/>
    <col min="10761" max="10761" width="16.33203125" style="11" bestFit="1" customWidth="1"/>
    <col min="10762" max="10765" width="6.5" style="11" bestFit="1" customWidth="1"/>
    <col min="10766" max="10766" width="9.6640625" style="11" bestFit="1" customWidth="1"/>
    <col min="10767" max="10767" width="8.6640625" style="11" bestFit="1" customWidth="1"/>
    <col min="10768" max="10768" width="7.5" style="11" customWidth="1"/>
    <col min="10769" max="10769" width="16.5" style="11" bestFit="1" customWidth="1"/>
    <col min="10770" max="10773" width="6.5" style="11" bestFit="1" customWidth="1"/>
    <col min="10774" max="10774" width="9.6640625" style="11" bestFit="1" customWidth="1"/>
    <col min="10775" max="10775" width="8.6640625" style="11" bestFit="1" customWidth="1"/>
    <col min="10776" max="11008" width="9.33203125" style="11"/>
    <col min="11009" max="11009" width="16.33203125" style="11" bestFit="1" customWidth="1"/>
    <col min="11010" max="11013" width="6.5" style="11" bestFit="1" customWidth="1"/>
    <col min="11014" max="11014" width="9.6640625" style="11" bestFit="1" customWidth="1"/>
    <col min="11015" max="11015" width="8.6640625" style="11" bestFit="1" customWidth="1"/>
    <col min="11016" max="11016" width="7.5" style="11" customWidth="1"/>
    <col min="11017" max="11017" width="16.33203125" style="11" bestFit="1" customWidth="1"/>
    <col min="11018" max="11021" width="6.5" style="11" bestFit="1" customWidth="1"/>
    <col min="11022" max="11022" width="9.6640625" style="11" bestFit="1" customWidth="1"/>
    <col min="11023" max="11023" width="8.6640625" style="11" bestFit="1" customWidth="1"/>
    <col min="11024" max="11024" width="7.5" style="11" customWidth="1"/>
    <col min="11025" max="11025" width="16.5" style="11" bestFit="1" customWidth="1"/>
    <col min="11026" max="11029" width="6.5" style="11" bestFit="1" customWidth="1"/>
    <col min="11030" max="11030" width="9.6640625" style="11" bestFit="1" customWidth="1"/>
    <col min="11031" max="11031" width="8.6640625" style="11" bestFit="1" customWidth="1"/>
    <col min="11032" max="11264" width="9.33203125" style="11"/>
    <col min="11265" max="11265" width="16.33203125" style="11" bestFit="1" customWidth="1"/>
    <col min="11266" max="11269" width="6.5" style="11" bestFit="1" customWidth="1"/>
    <col min="11270" max="11270" width="9.6640625" style="11" bestFit="1" customWidth="1"/>
    <col min="11271" max="11271" width="8.6640625" style="11" bestFit="1" customWidth="1"/>
    <col min="11272" max="11272" width="7.5" style="11" customWidth="1"/>
    <col min="11273" max="11273" width="16.33203125" style="11" bestFit="1" customWidth="1"/>
    <col min="11274" max="11277" width="6.5" style="11" bestFit="1" customWidth="1"/>
    <col min="11278" max="11278" width="9.6640625" style="11" bestFit="1" customWidth="1"/>
    <col min="11279" max="11279" width="8.6640625" style="11" bestFit="1" customWidth="1"/>
    <col min="11280" max="11280" width="7.5" style="11" customWidth="1"/>
    <col min="11281" max="11281" width="16.5" style="11" bestFit="1" customWidth="1"/>
    <col min="11282" max="11285" width="6.5" style="11" bestFit="1" customWidth="1"/>
    <col min="11286" max="11286" width="9.6640625" style="11" bestFit="1" customWidth="1"/>
    <col min="11287" max="11287" width="8.6640625" style="11" bestFit="1" customWidth="1"/>
    <col min="11288" max="11520" width="9.33203125" style="11"/>
    <col min="11521" max="11521" width="16.33203125" style="11" bestFit="1" customWidth="1"/>
    <col min="11522" max="11525" width="6.5" style="11" bestFit="1" customWidth="1"/>
    <col min="11526" max="11526" width="9.6640625" style="11" bestFit="1" customWidth="1"/>
    <col min="11527" max="11527" width="8.6640625" style="11" bestFit="1" customWidth="1"/>
    <col min="11528" max="11528" width="7.5" style="11" customWidth="1"/>
    <col min="11529" max="11529" width="16.33203125" style="11" bestFit="1" customWidth="1"/>
    <col min="11530" max="11533" width="6.5" style="11" bestFit="1" customWidth="1"/>
    <col min="11534" max="11534" width="9.6640625" style="11" bestFit="1" customWidth="1"/>
    <col min="11535" max="11535" width="8.6640625" style="11" bestFit="1" customWidth="1"/>
    <col min="11536" max="11536" width="7.5" style="11" customWidth="1"/>
    <col min="11537" max="11537" width="16.5" style="11" bestFit="1" customWidth="1"/>
    <col min="11538" max="11541" width="6.5" style="11" bestFit="1" customWidth="1"/>
    <col min="11542" max="11542" width="9.6640625" style="11" bestFit="1" customWidth="1"/>
    <col min="11543" max="11543" width="8.6640625" style="11" bestFit="1" customWidth="1"/>
    <col min="11544" max="11776" width="9.33203125" style="11"/>
    <col min="11777" max="11777" width="16.33203125" style="11" bestFit="1" customWidth="1"/>
    <col min="11778" max="11781" width="6.5" style="11" bestFit="1" customWidth="1"/>
    <col min="11782" max="11782" width="9.6640625" style="11" bestFit="1" customWidth="1"/>
    <col min="11783" max="11783" width="8.6640625" style="11" bestFit="1" customWidth="1"/>
    <col min="11784" max="11784" width="7.5" style="11" customWidth="1"/>
    <col min="11785" max="11785" width="16.33203125" style="11" bestFit="1" customWidth="1"/>
    <col min="11786" max="11789" width="6.5" style="11" bestFit="1" customWidth="1"/>
    <col min="11790" max="11790" width="9.6640625" style="11" bestFit="1" customWidth="1"/>
    <col min="11791" max="11791" width="8.6640625" style="11" bestFit="1" customWidth="1"/>
    <col min="11792" max="11792" width="7.5" style="11" customWidth="1"/>
    <col min="11793" max="11793" width="16.5" style="11" bestFit="1" customWidth="1"/>
    <col min="11794" max="11797" width="6.5" style="11" bestFit="1" customWidth="1"/>
    <col min="11798" max="11798" width="9.6640625" style="11" bestFit="1" customWidth="1"/>
    <col min="11799" max="11799" width="8.6640625" style="11" bestFit="1" customWidth="1"/>
    <col min="11800" max="12032" width="9.33203125" style="11"/>
    <col min="12033" max="12033" width="16.33203125" style="11" bestFit="1" customWidth="1"/>
    <col min="12034" max="12037" width="6.5" style="11" bestFit="1" customWidth="1"/>
    <col min="12038" max="12038" width="9.6640625" style="11" bestFit="1" customWidth="1"/>
    <col min="12039" max="12039" width="8.6640625" style="11" bestFit="1" customWidth="1"/>
    <col min="12040" max="12040" width="7.5" style="11" customWidth="1"/>
    <col min="12041" max="12041" width="16.33203125" style="11" bestFit="1" customWidth="1"/>
    <col min="12042" max="12045" width="6.5" style="11" bestFit="1" customWidth="1"/>
    <col min="12046" max="12046" width="9.6640625" style="11" bestFit="1" customWidth="1"/>
    <col min="12047" max="12047" width="8.6640625" style="11" bestFit="1" customWidth="1"/>
    <col min="12048" max="12048" width="7.5" style="11" customWidth="1"/>
    <col min="12049" max="12049" width="16.5" style="11" bestFit="1" customWidth="1"/>
    <col min="12050" max="12053" width="6.5" style="11" bestFit="1" customWidth="1"/>
    <col min="12054" max="12054" width="9.6640625" style="11" bestFit="1" customWidth="1"/>
    <col min="12055" max="12055" width="8.6640625" style="11" bestFit="1" customWidth="1"/>
    <col min="12056" max="12288" width="9.33203125" style="11"/>
    <col min="12289" max="12289" width="16.33203125" style="11" bestFit="1" customWidth="1"/>
    <col min="12290" max="12293" width="6.5" style="11" bestFit="1" customWidth="1"/>
    <col min="12294" max="12294" width="9.6640625" style="11" bestFit="1" customWidth="1"/>
    <col min="12295" max="12295" width="8.6640625" style="11" bestFit="1" customWidth="1"/>
    <col min="12296" max="12296" width="7.5" style="11" customWidth="1"/>
    <col min="12297" max="12297" width="16.33203125" style="11" bestFit="1" customWidth="1"/>
    <col min="12298" max="12301" width="6.5" style="11" bestFit="1" customWidth="1"/>
    <col min="12302" max="12302" width="9.6640625" style="11" bestFit="1" customWidth="1"/>
    <col min="12303" max="12303" width="8.6640625" style="11" bestFit="1" customWidth="1"/>
    <col min="12304" max="12304" width="7.5" style="11" customWidth="1"/>
    <col min="12305" max="12305" width="16.5" style="11" bestFit="1" customWidth="1"/>
    <col min="12306" max="12309" width="6.5" style="11" bestFit="1" customWidth="1"/>
    <col min="12310" max="12310" width="9.6640625" style="11" bestFit="1" customWidth="1"/>
    <col min="12311" max="12311" width="8.6640625" style="11" bestFit="1" customWidth="1"/>
    <col min="12312" max="12544" width="9.33203125" style="11"/>
    <col min="12545" max="12545" width="16.33203125" style="11" bestFit="1" customWidth="1"/>
    <col min="12546" max="12549" width="6.5" style="11" bestFit="1" customWidth="1"/>
    <col min="12550" max="12550" width="9.6640625" style="11" bestFit="1" customWidth="1"/>
    <col min="12551" max="12551" width="8.6640625" style="11" bestFit="1" customWidth="1"/>
    <col min="12552" max="12552" width="7.5" style="11" customWidth="1"/>
    <col min="12553" max="12553" width="16.33203125" style="11" bestFit="1" customWidth="1"/>
    <col min="12554" max="12557" width="6.5" style="11" bestFit="1" customWidth="1"/>
    <col min="12558" max="12558" width="9.6640625" style="11" bestFit="1" customWidth="1"/>
    <col min="12559" max="12559" width="8.6640625" style="11" bestFit="1" customWidth="1"/>
    <col min="12560" max="12560" width="7.5" style="11" customWidth="1"/>
    <col min="12561" max="12561" width="16.5" style="11" bestFit="1" customWidth="1"/>
    <col min="12562" max="12565" width="6.5" style="11" bestFit="1" customWidth="1"/>
    <col min="12566" max="12566" width="9.6640625" style="11" bestFit="1" customWidth="1"/>
    <col min="12567" max="12567" width="8.6640625" style="11" bestFit="1" customWidth="1"/>
    <col min="12568" max="12800" width="9.33203125" style="11"/>
    <col min="12801" max="12801" width="16.33203125" style="11" bestFit="1" customWidth="1"/>
    <col min="12802" max="12805" width="6.5" style="11" bestFit="1" customWidth="1"/>
    <col min="12806" max="12806" width="9.6640625" style="11" bestFit="1" customWidth="1"/>
    <col min="12807" max="12807" width="8.6640625" style="11" bestFit="1" customWidth="1"/>
    <col min="12808" max="12808" width="7.5" style="11" customWidth="1"/>
    <col min="12809" max="12809" width="16.33203125" style="11" bestFit="1" customWidth="1"/>
    <col min="12810" max="12813" width="6.5" style="11" bestFit="1" customWidth="1"/>
    <col min="12814" max="12814" width="9.6640625" style="11" bestFit="1" customWidth="1"/>
    <col min="12815" max="12815" width="8.6640625" style="11" bestFit="1" customWidth="1"/>
    <col min="12816" max="12816" width="7.5" style="11" customWidth="1"/>
    <col min="12817" max="12817" width="16.5" style="11" bestFit="1" customWidth="1"/>
    <col min="12818" max="12821" width="6.5" style="11" bestFit="1" customWidth="1"/>
    <col min="12822" max="12822" width="9.6640625" style="11" bestFit="1" customWidth="1"/>
    <col min="12823" max="12823" width="8.6640625" style="11" bestFit="1" customWidth="1"/>
    <col min="12824" max="13056" width="9.33203125" style="11"/>
    <col min="13057" max="13057" width="16.33203125" style="11" bestFit="1" customWidth="1"/>
    <col min="13058" max="13061" width="6.5" style="11" bestFit="1" customWidth="1"/>
    <col min="13062" max="13062" width="9.6640625" style="11" bestFit="1" customWidth="1"/>
    <col min="13063" max="13063" width="8.6640625" style="11" bestFit="1" customWidth="1"/>
    <col min="13064" max="13064" width="7.5" style="11" customWidth="1"/>
    <col min="13065" max="13065" width="16.33203125" style="11" bestFit="1" customWidth="1"/>
    <col min="13066" max="13069" width="6.5" style="11" bestFit="1" customWidth="1"/>
    <col min="13070" max="13070" width="9.6640625" style="11" bestFit="1" customWidth="1"/>
    <col min="13071" max="13071" width="8.6640625" style="11" bestFit="1" customWidth="1"/>
    <col min="13072" max="13072" width="7.5" style="11" customWidth="1"/>
    <col min="13073" max="13073" width="16.5" style="11" bestFit="1" customWidth="1"/>
    <col min="13074" max="13077" width="6.5" style="11" bestFit="1" customWidth="1"/>
    <col min="13078" max="13078" width="9.6640625" style="11" bestFit="1" customWidth="1"/>
    <col min="13079" max="13079" width="8.6640625" style="11" bestFit="1" customWidth="1"/>
    <col min="13080" max="13312" width="9.33203125" style="11"/>
    <col min="13313" max="13313" width="16.33203125" style="11" bestFit="1" customWidth="1"/>
    <col min="13314" max="13317" width="6.5" style="11" bestFit="1" customWidth="1"/>
    <col min="13318" max="13318" width="9.6640625" style="11" bestFit="1" customWidth="1"/>
    <col min="13319" max="13319" width="8.6640625" style="11" bestFit="1" customWidth="1"/>
    <col min="13320" max="13320" width="7.5" style="11" customWidth="1"/>
    <col min="13321" max="13321" width="16.33203125" style="11" bestFit="1" customWidth="1"/>
    <col min="13322" max="13325" width="6.5" style="11" bestFit="1" customWidth="1"/>
    <col min="13326" max="13326" width="9.6640625" style="11" bestFit="1" customWidth="1"/>
    <col min="13327" max="13327" width="8.6640625" style="11" bestFit="1" customWidth="1"/>
    <col min="13328" max="13328" width="7.5" style="11" customWidth="1"/>
    <col min="13329" max="13329" width="16.5" style="11" bestFit="1" customWidth="1"/>
    <col min="13330" max="13333" width="6.5" style="11" bestFit="1" customWidth="1"/>
    <col min="13334" max="13334" width="9.6640625" style="11" bestFit="1" customWidth="1"/>
    <col min="13335" max="13335" width="8.6640625" style="11" bestFit="1" customWidth="1"/>
    <col min="13336" max="13568" width="9.33203125" style="11"/>
    <col min="13569" max="13569" width="16.33203125" style="11" bestFit="1" customWidth="1"/>
    <col min="13570" max="13573" width="6.5" style="11" bestFit="1" customWidth="1"/>
    <col min="13574" max="13574" width="9.6640625" style="11" bestFit="1" customWidth="1"/>
    <col min="13575" max="13575" width="8.6640625" style="11" bestFit="1" customWidth="1"/>
    <col min="13576" max="13576" width="7.5" style="11" customWidth="1"/>
    <col min="13577" max="13577" width="16.33203125" style="11" bestFit="1" customWidth="1"/>
    <col min="13578" max="13581" width="6.5" style="11" bestFit="1" customWidth="1"/>
    <col min="13582" max="13582" width="9.6640625" style="11" bestFit="1" customWidth="1"/>
    <col min="13583" max="13583" width="8.6640625" style="11" bestFit="1" customWidth="1"/>
    <col min="13584" max="13584" width="7.5" style="11" customWidth="1"/>
    <col min="13585" max="13585" width="16.5" style="11" bestFit="1" customWidth="1"/>
    <col min="13586" max="13589" width="6.5" style="11" bestFit="1" customWidth="1"/>
    <col min="13590" max="13590" width="9.6640625" style="11" bestFit="1" customWidth="1"/>
    <col min="13591" max="13591" width="8.6640625" style="11" bestFit="1" customWidth="1"/>
    <col min="13592" max="13824" width="9.33203125" style="11"/>
    <col min="13825" max="13825" width="16.33203125" style="11" bestFit="1" customWidth="1"/>
    <col min="13826" max="13829" width="6.5" style="11" bestFit="1" customWidth="1"/>
    <col min="13830" max="13830" width="9.6640625" style="11" bestFit="1" customWidth="1"/>
    <col min="13831" max="13831" width="8.6640625" style="11" bestFit="1" customWidth="1"/>
    <col min="13832" max="13832" width="7.5" style="11" customWidth="1"/>
    <col min="13833" max="13833" width="16.33203125" style="11" bestFit="1" customWidth="1"/>
    <col min="13834" max="13837" width="6.5" style="11" bestFit="1" customWidth="1"/>
    <col min="13838" max="13838" width="9.6640625" style="11" bestFit="1" customWidth="1"/>
    <col min="13839" max="13839" width="8.6640625" style="11" bestFit="1" customWidth="1"/>
    <col min="13840" max="13840" width="7.5" style="11" customWidth="1"/>
    <col min="13841" max="13841" width="16.5" style="11" bestFit="1" customWidth="1"/>
    <col min="13842" max="13845" width="6.5" style="11" bestFit="1" customWidth="1"/>
    <col min="13846" max="13846" width="9.6640625" style="11" bestFit="1" customWidth="1"/>
    <col min="13847" max="13847" width="8.6640625" style="11" bestFit="1" customWidth="1"/>
    <col min="13848" max="14080" width="9.33203125" style="11"/>
    <col min="14081" max="14081" width="16.33203125" style="11" bestFit="1" customWidth="1"/>
    <col min="14082" max="14085" width="6.5" style="11" bestFit="1" customWidth="1"/>
    <col min="14086" max="14086" width="9.6640625" style="11" bestFit="1" customWidth="1"/>
    <col min="14087" max="14087" width="8.6640625" style="11" bestFit="1" customWidth="1"/>
    <col min="14088" max="14088" width="7.5" style="11" customWidth="1"/>
    <col min="14089" max="14089" width="16.33203125" style="11" bestFit="1" customWidth="1"/>
    <col min="14090" max="14093" width="6.5" style="11" bestFit="1" customWidth="1"/>
    <col min="14094" max="14094" width="9.6640625" style="11" bestFit="1" customWidth="1"/>
    <col min="14095" max="14095" width="8.6640625" style="11" bestFit="1" customWidth="1"/>
    <col min="14096" max="14096" width="7.5" style="11" customWidth="1"/>
    <col min="14097" max="14097" width="16.5" style="11" bestFit="1" customWidth="1"/>
    <col min="14098" max="14101" width="6.5" style="11" bestFit="1" customWidth="1"/>
    <col min="14102" max="14102" width="9.6640625" style="11" bestFit="1" customWidth="1"/>
    <col min="14103" max="14103" width="8.6640625" style="11" bestFit="1" customWidth="1"/>
    <col min="14104" max="14336" width="9.33203125" style="11"/>
    <col min="14337" max="14337" width="16.33203125" style="11" bestFit="1" customWidth="1"/>
    <col min="14338" max="14341" width="6.5" style="11" bestFit="1" customWidth="1"/>
    <col min="14342" max="14342" width="9.6640625" style="11" bestFit="1" customWidth="1"/>
    <col min="14343" max="14343" width="8.6640625" style="11" bestFit="1" customWidth="1"/>
    <col min="14344" max="14344" width="7.5" style="11" customWidth="1"/>
    <col min="14345" max="14345" width="16.33203125" style="11" bestFit="1" customWidth="1"/>
    <col min="14346" max="14349" width="6.5" style="11" bestFit="1" customWidth="1"/>
    <col min="14350" max="14350" width="9.6640625" style="11" bestFit="1" customWidth="1"/>
    <col min="14351" max="14351" width="8.6640625" style="11" bestFit="1" customWidth="1"/>
    <col min="14352" max="14352" width="7.5" style="11" customWidth="1"/>
    <col min="14353" max="14353" width="16.5" style="11" bestFit="1" customWidth="1"/>
    <col min="14354" max="14357" width="6.5" style="11" bestFit="1" customWidth="1"/>
    <col min="14358" max="14358" width="9.6640625" style="11" bestFit="1" customWidth="1"/>
    <col min="14359" max="14359" width="8.6640625" style="11" bestFit="1" customWidth="1"/>
    <col min="14360" max="14592" width="9.33203125" style="11"/>
    <col min="14593" max="14593" width="16.33203125" style="11" bestFit="1" customWidth="1"/>
    <col min="14594" max="14597" width="6.5" style="11" bestFit="1" customWidth="1"/>
    <col min="14598" max="14598" width="9.6640625" style="11" bestFit="1" customWidth="1"/>
    <col min="14599" max="14599" width="8.6640625" style="11" bestFit="1" customWidth="1"/>
    <col min="14600" max="14600" width="7.5" style="11" customWidth="1"/>
    <col min="14601" max="14601" width="16.33203125" style="11" bestFit="1" customWidth="1"/>
    <col min="14602" max="14605" width="6.5" style="11" bestFit="1" customWidth="1"/>
    <col min="14606" max="14606" width="9.6640625" style="11" bestFit="1" customWidth="1"/>
    <col min="14607" max="14607" width="8.6640625" style="11" bestFit="1" customWidth="1"/>
    <col min="14608" max="14608" width="7.5" style="11" customWidth="1"/>
    <col min="14609" max="14609" width="16.5" style="11" bestFit="1" customWidth="1"/>
    <col min="14610" max="14613" width="6.5" style="11" bestFit="1" customWidth="1"/>
    <col min="14614" max="14614" width="9.6640625" style="11" bestFit="1" customWidth="1"/>
    <col min="14615" max="14615" width="8.6640625" style="11" bestFit="1" customWidth="1"/>
    <col min="14616" max="14848" width="9.33203125" style="11"/>
    <col min="14849" max="14849" width="16.33203125" style="11" bestFit="1" customWidth="1"/>
    <col min="14850" max="14853" width="6.5" style="11" bestFit="1" customWidth="1"/>
    <col min="14854" max="14854" width="9.6640625" style="11" bestFit="1" customWidth="1"/>
    <col min="14855" max="14855" width="8.6640625" style="11" bestFit="1" customWidth="1"/>
    <col min="14856" max="14856" width="7.5" style="11" customWidth="1"/>
    <col min="14857" max="14857" width="16.33203125" style="11" bestFit="1" customWidth="1"/>
    <col min="14858" max="14861" width="6.5" style="11" bestFit="1" customWidth="1"/>
    <col min="14862" max="14862" width="9.6640625" style="11" bestFit="1" customWidth="1"/>
    <col min="14863" max="14863" width="8.6640625" style="11" bestFit="1" customWidth="1"/>
    <col min="14864" max="14864" width="7.5" style="11" customWidth="1"/>
    <col min="14865" max="14865" width="16.5" style="11" bestFit="1" customWidth="1"/>
    <col min="14866" max="14869" width="6.5" style="11" bestFit="1" customWidth="1"/>
    <col min="14870" max="14870" width="9.6640625" style="11" bestFit="1" customWidth="1"/>
    <col min="14871" max="14871" width="8.6640625" style="11" bestFit="1" customWidth="1"/>
    <col min="14872" max="15104" width="9.33203125" style="11"/>
    <col min="15105" max="15105" width="16.33203125" style="11" bestFit="1" customWidth="1"/>
    <col min="15106" max="15109" width="6.5" style="11" bestFit="1" customWidth="1"/>
    <col min="15110" max="15110" width="9.6640625" style="11" bestFit="1" customWidth="1"/>
    <col min="15111" max="15111" width="8.6640625" style="11" bestFit="1" customWidth="1"/>
    <col min="15112" max="15112" width="7.5" style="11" customWidth="1"/>
    <col min="15113" max="15113" width="16.33203125" style="11" bestFit="1" customWidth="1"/>
    <col min="15114" max="15117" width="6.5" style="11" bestFit="1" customWidth="1"/>
    <col min="15118" max="15118" width="9.6640625" style="11" bestFit="1" customWidth="1"/>
    <col min="15119" max="15119" width="8.6640625" style="11" bestFit="1" customWidth="1"/>
    <col min="15120" max="15120" width="7.5" style="11" customWidth="1"/>
    <col min="15121" max="15121" width="16.5" style="11" bestFit="1" customWidth="1"/>
    <col min="15122" max="15125" width="6.5" style="11" bestFit="1" customWidth="1"/>
    <col min="15126" max="15126" width="9.6640625" style="11" bestFit="1" customWidth="1"/>
    <col min="15127" max="15127" width="8.6640625" style="11" bestFit="1" customWidth="1"/>
    <col min="15128" max="15360" width="9.33203125" style="11"/>
    <col min="15361" max="15361" width="16.33203125" style="11" bestFit="1" customWidth="1"/>
    <col min="15362" max="15365" width="6.5" style="11" bestFit="1" customWidth="1"/>
    <col min="15366" max="15366" width="9.6640625" style="11" bestFit="1" customWidth="1"/>
    <col min="15367" max="15367" width="8.6640625" style="11" bestFit="1" customWidth="1"/>
    <col min="15368" max="15368" width="7.5" style="11" customWidth="1"/>
    <col min="15369" max="15369" width="16.33203125" style="11" bestFit="1" customWidth="1"/>
    <col min="15370" max="15373" width="6.5" style="11" bestFit="1" customWidth="1"/>
    <col min="15374" max="15374" width="9.6640625" style="11" bestFit="1" customWidth="1"/>
    <col min="15375" max="15375" width="8.6640625" style="11" bestFit="1" customWidth="1"/>
    <col min="15376" max="15376" width="7.5" style="11" customWidth="1"/>
    <col min="15377" max="15377" width="16.5" style="11" bestFit="1" customWidth="1"/>
    <col min="15378" max="15381" width="6.5" style="11" bestFit="1" customWidth="1"/>
    <col min="15382" max="15382" width="9.6640625" style="11" bestFit="1" customWidth="1"/>
    <col min="15383" max="15383" width="8.6640625" style="11" bestFit="1" customWidth="1"/>
    <col min="15384" max="15616" width="9.33203125" style="11"/>
    <col min="15617" max="15617" width="16.33203125" style="11" bestFit="1" customWidth="1"/>
    <col min="15618" max="15621" width="6.5" style="11" bestFit="1" customWidth="1"/>
    <col min="15622" max="15622" width="9.6640625" style="11" bestFit="1" customWidth="1"/>
    <col min="15623" max="15623" width="8.6640625" style="11" bestFit="1" customWidth="1"/>
    <col min="15624" max="15624" width="7.5" style="11" customWidth="1"/>
    <col min="15625" max="15625" width="16.33203125" style="11" bestFit="1" customWidth="1"/>
    <col min="15626" max="15629" width="6.5" style="11" bestFit="1" customWidth="1"/>
    <col min="15630" max="15630" width="9.6640625" style="11" bestFit="1" customWidth="1"/>
    <col min="15631" max="15631" width="8.6640625" style="11" bestFit="1" customWidth="1"/>
    <col min="15632" max="15632" width="7.5" style="11" customWidth="1"/>
    <col min="15633" max="15633" width="16.5" style="11" bestFit="1" customWidth="1"/>
    <col min="15634" max="15637" width="6.5" style="11" bestFit="1" customWidth="1"/>
    <col min="15638" max="15638" width="9.6640625" style="11" bestFit="1" customWidth="1"/>
    <col min="15639" max="15639" width="8.6640625" style="11" bestFit="1" customWidth="1"/>
    <col min="15640" max="15872" width="9.33203125" style="11"/>
    <col min="15873" max="15873" width="16.33203125" style="11" bestFit="1" customWidth="1"/>
    <col min="15874" max="15877" width="6.5" style="11" bestFit="1" customWidth="1"/>
    <col min="15878" max="15878" width="9.6640625" style="11" bestFit="1" customWidth="1"/>
    <col min="15879" max="15879" width="8.6640625" style="11" bestFit="1" customWidth="1"/>
    <col min="15880" max="15880" width="7.5" style="11" customWidth="1"/>
    <col min="15881" max="15881" width="16.33203125" style="11" bestFit="1" customWidth="1"/>
    <col min="15882" max="15885" width="6.5" style="11" bestFit="1" customWidth="1"/>
    <col min="15886" max="15886" width="9.6640625" style="11" bestFit="1" customWidth="1"/>
    <col min="15887" max="15887" width="8.6640625" style="11" bestFit="1" customWidth="1"/>
    <col min="15888" max="15888" width="7.5" style="11" customWidth="1"/>
    <col min="15889" max="15889" width="16.5" style="11" bestFit="1" customWidth="1"/>
    <col min="15890" max="15893" width="6.5" style="11" bestFit="1" customWidth="1"/>
    <col min="15894" max="15894" width="9.6640625" style="11" bestFit="1" customWidth="1"/>
    <col min="15895" max="15895" width="8.6640625" style="11" bestFit="1" customWidth="1"/>
    <col min="15896" max="16128" width="9.33203125" style="11"/>
    <col min="16129" max="16129" width="16.33203125" style="11" bestFit="1" customWidth="1"/>
    <col min="16130" max="16133" width="6.5" style="11" bestFit="1" customWidth="1"/>
    <col min="16134" max="16134" width="9.6640625" style="11" bestFit="1" customWidth="1"/>
    <col min="16135" max="16135" width="8.6640625" style="11" bestFit="1" customWidth="1"/>
    <col min="16136" max="16136" width="7.5" style="11" customWidth="1"/>
    <col min="16137" max="16137" width="16.33203125" style="11" bestFit="1" customWidth="1"/>
    <col min="16138" max="16141" width="6.5" style="11" bestFit="1" customWidth="1"/>
    <col min="16142" max="16142" width="9.6640625" style="11" bestFit="1" customWidth="1"/>
    <col min="16143" max="16143" width="8.6640625" style="11" bestFit="1" customWidth="1"/>
    <col min="16144" max="16144" width="7.5" style="11" customWidth="1"/>
    <col min="16145" max="16145" width="16.5" style="11" bestFit="1" customWidth="1"/>
    <col min="16146" max="16149" width="6.5" style="11" bestFit="1" customWidth="1"/>
    <col min="16150" max="16150" width="9.6640625" style="11" bestFit="1" customWidth="1"/>
    <col min="16151" max="16151" width="8.6640625" style="11" bestFit="1" customWidth="1"/>
    <col min="16152" max="16384" width="9.33203125" style="11"/>
  </cols>
  <sheetData>
    <row r="1" spans="1:23" s="4" customFormat="1" ht="21">
      <c r="A1" s="1" t="s">
        <v>0</v>
      </c>
      <c r="B1" s="2"/>
      <c r="C1" s="2"/>
      <c r="D1" s="2"/>
      <c r="E1" s="2"/>
      <c r="F1" s="2"/>
      <c r="G1" s="1"/>
      <c r="H1" s="1"/>
      <c r="I1" s="1" t="s">
        <v>1</v>
      </c>
      <c r="J1" s="2"/>
      <c r="K1" s="2"/>
      <c r="L1" s="2"/>
      <c r="M1" s="2"/>
      <c r="N1" s="2"/>
      <c r="O1" s="1"/>
      <c r="P1" s="1"/>
      <c r="Q1" s="3" t="s">
        <v>2</v>
      </c>
      <c r="R1" s="2"/>
      <c r="S1" s="2"/>
      <c r="T1" s="2"/>
      <c r="U1" s="2"/>
      <c r="V1" s="2"/>
      <c r="W1" s="1"/>
    </row>
    <row r="2" spans="1:23" s="4" customFormat="1" ht="12.75" customHeight="1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5" t="s">
        <v>9</v>
      </c>
      <c r="H2" s="1"/>
      <c r="I2" s="5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6" t="s">
        <v>8</v>
      </c>
      <c r="O2" s="5" t="s">
        <v>9</v>
      </c>
      <c r="P2" s="1"/>
      <c r="Q2" s="5" t="s">
        <v>3</v>
      </c>
      <c r="R2" s="6" t="s">
        <v>4</v>
      </c>
      <c r="S2" s="6" t="s">
        <v>5</v>
      </c>
      <c r="T2" s="6" t="s">
        <v>6</v>
      </c>
      <c r="U2" s="6" t="s">
        <v>7</v>
      </c>
      <c r="V2" s="6" t="s">
        <v>8</v>
      </c>
      <c r="W2" s="5" t="s">
        <v>9</v>
      </c>
    </row>
    <row r="3" spans="1:23" ht="12.75" customHeight="1">
      <c r="A3" s="7" t="s">
        <v>10</v>
      </c>
      <c r="B3" s="8">
        <v>21.78</v>
      </c>
      <c r="C3" s="8">
        <v>6.1</v>
      </c>
      <c r="D3" s="8">
        <v>5.41</v>
      </c>
      <c r="E3" s="8">
        <f>SUM(B3:D3)</f>
        <v>33.290000000000006</v>
      </c>
      <c r="F3" s="8">
        <f>AVERAGE(B3:D3)</f>
        <v>11.096666666666669</v>
      </c>
      <c r="G3" s="9">
        <f>RANK(F3,F$3:F$27,1)</f>
        <v>13</v>
      </c>
      <c r="H3" s="10"/>
      <c r="I3" s="7" t="s">
        <v>10</v>
      </c>
      <c r="J3" s="8">
        <v>3.66</v>
      </c>
      <c r="K3" s="8">
        <v>4.57</v>
      </c>
      <c r="L3" s="8">
        <v>4.74</v>
      </c>
      <c r="M3" s="8">
        <f>SUM(J3:L3)</f>
        <v>12.97</v>
      </c>
      <c r="N3" s="8">
        <f>AVERAGE(J3:L3)</f>
        <v>4.3233333333333333</v>
      </c>
      <c r="O3" s="9">
        <f>RANK(N3,N$3:N$27,1)</f>
        <v>7</v>
      </c>
      <c r="P3" s="10"/>
      <c r="Q3" s="7" t="s">
        <v>10</v>
      </c>
      <c r="R3" s="8">
        <v>2.23</v>
      </c>
      <c r="S3" s="8">
        <v>1.64</v>
      </c>
      <c r="T3" s="8">
        <v>2.12</v>
      </c>
      <c r="U3" s="8">
        <f>SUM(R3:T3)</f>
        <v>5.99</v>
      </c>
      <c r="V3" s="8">
        <f>AVERAGE(R3:T3)</f>
        <v>1.9966666666666668</v>
      </c>
      <c r="W3" s="9">
        <f>RANK(V3,V$3:V$27,1)</f>
        <v>3</v>
      </c>
    </row>
    <row r="4" spans="1:23" ht="12.75" customHeight="1">
      <c r="A4" s="7" t="s">
        <v>11</v>
      </c>
      <c r="B4" s="8">
        <v>10.84</v>
      </c>
      <c r="C4" s="8">
        <v>14.2</v>
      </c>
      <c r="D4" s="8">
        <v>30</v>
      </c>
      <c r="E4" s="8">
        <f>SUM(B4:D4)</f>
        <v>55.04</v>
      </c>
      <c r="F4" s="8">
        <f t="shared" ref="F4:F27" si="0">AVERAGE(B4:D4)</f>
        <v>18.346666666666668</v>
      </c>
      <c r="G4" s="9">
        <f>RANK(F4,F$3:F$27,1)</f>
        <v>17</v>
      </c>
      <c r="H4" s="10"/>
      <c r="I4" s="7" t="s">
        <v>11</v>
      </c>
      <c r="J4" s="8">
        <v>8.44</v>
      </c>
      <c r="K4" s="8">
        <v>8.25</v>
      </c>
      <c r="L4" s="8">
        <v>9.5399999999999991</v>
      </c>
      <c r="M4" s="8">
        <f>SUM(J4:L4)</f>
        <v>26.229999999999997</v>
      </c>
      <c r="N4" s="8">
        <f t="shared" ref="N4" si="1">AVERAGE(J4:L4)</f>
        <v>8.7433333333333323</v>
      </c>
      <c r="O4" s="9">
        <f>RANK(N4,N$3:N$27,1)</f>
        <v>15</v>
      </c>
      <c r="P4" s="10"/>
      <c r="Q4" s="7" t="s">
        <v>11</v>
      </c>
      <c r="R4" s="8">
        <v>4.95</v>
      </c>
      <c r="S4" s="8">
        <v>5.55</v>
      </c>
      <c r="T4" s="8">
        <v>5.0999999999999996</v>
      </c>
      <c r="U4" s="8">
        <f>SUM(R4:T4)</f>
        <v>15.6</v>
      </c>
      <c r="V4" s="8">
        <f t="shared" ref="V4" si="2">AVERAGE(R4:T4)</f>
        <v>5.2</v>
      </c>
      <c r="W4" s="9">
        <f>RANK(V4,V$3:V$27,1)</f>
        <v>9</v>
      </c>
    </row>
    <row r="5" spans="1:23" s="17" customFormat="1" ht="12.75" customHeight="1">
      <c r="A5" s="14"/>
      <c r="B5" s="15"/>
      <c r="C5" s="15"/>
      <c r="D5" s="15"/>
      <c r="E5" s="15"/>
      <c r="F5" s="15"/>
      <c r="G5" s="16"/>
      <c r="H5" s="16"/>
      <c r="I5" s="14"/>
      <c r="J5" s="15"/>
      <c r="K5" s="15"/>
      <c r="L5" s="15"/>
      <c r="M5" s="15"/>
      <c r="N5" s="15"/>
      <c r="O5" s="16"/>
      <c r="P5" s="16"/>
      <c r="Q5" s="14"/>
      <c r="R5" s="15"/>
      <c r="S5" s="15"/>
      <c r="T5" s="15"/>
      <c r="U5" s="15"/>
      <c r="V5" s="15"/>
      <c r="W5" s="16"/>
    </row>
    <row r="6" spans="1:23" ht="12.75" customHeight="1">
      <c r="A6" s="7" t="s">
        <v>12</v>
      </c>
      <c r="B6" s="8">
        <v>4.46</v>
      </c>
      <c r="C6" s="8">
        <v>5.37</v>
      </c>
      <c r="D6" s="8">
        <v>4.45</v>
      </c>
      <c r="E6" s="8">
        <f>SUM(B6:D6)</f>
        <v>14.280000000000001</v>
      </c>
      <c r="F6" s="8">
        <f t="shared" si="0"/>
        <v>4.7600000000000007</v>
      </c>
      <c r="G6" s="9">
        <f>RANK(F6,F$3:F$27,1)</f>
        <v>6</v>
      </c>
      <c r="H6" s="10"/>
      <c r="I6" s="7" t="s">
        <v>12</v>
      </c>
      <c r="J6" s="8">
        <v>3.94</v>
      </c>
      <c r="K6" s="8">
        <v>5.5</v>
      </c>
      <c r="L6" s="8">
        <v>6.66</v>
      </c>
      <c r="M6" s="8">
        <f>SUM(J6:L6)</f>
        <v>16.100000000000001</v>
      </c>
      <c r="N6" s="8">
        <f t="shared" ref="N6:N7" si="3">AVERAGE(J6:L6)</f>
        <v>5.3666666666666671</v>
      </c>
      <c r="O6" s="9">
        <f>RANK(N6,N$3:N$27,1)</f>
        <v>11</v>
      </c>
      <c r="P6" s="10"/>
      <c r="Q6" s="7" t="s">
        <v>12</v>
      </c>
      <c r="R6" s="8">
        <v>2.94</v>
      </c>
      <c r="S6" s="8">
        <v>2.5499999999999998</v>
      </c>
      <c r="T6" s="8">
        <v>1.83</v>
      </c>
      <c r="U6" s="8">
        <f>SUM(R6:T6)</f>
        <v>7.32</v>
      </c>
      <c r="V6" s="8">
        <f t="shared" ref="V6:V7" si="4">AVERAGE(R6:T6)</f>
        <v>2.44</v>
      </c>
      <c r="W6" s="9">
        <f>RANK(V6,V$3:V$27,1)</f>
        <v>6</v>
      </c>
    </row>
    <row r="7" spans="1:23" ht="12.75" customHeight="1">
      <c r="A7" s="7" t="s">
        <v>13</v>
      </c>
      <c r="B7" s="8">
        <v>5.38</v>
      </c>
      <c r="C7" s="8">
        <v>4.76</v>
      </c>
      <c r="D7" s="8">
        <v>4.16</v>
      </c>
      <c r="E7" s="8">
        <f>SUM(B7:D7)</f>
        <v>14.3</v>
      </c>
      <c r="F7" s="8">
        <f t="shared" si="0"/>
        <v>4.7666666666666666</v>
      </c>
      <c r="G7" s="9">
        <f>RANK(F7,F$3:F$27,1)</f>
        <v>7</v>
      </c>
      <c r="H7" s="10"/>
      <c r="I7" s="7" t="s">
        <v>13</v>
      </c>
      <c r="J7" s="8">
        <v>4.74</v>
      </c>
      <c r="K7" s="8">
        <v>4.91</v>
      </c>
      <c r="L7" s="8">
        <v>4.4800000000000004</v>
      </c>
      <c r="M7" s="8">
        <f>SUM(J7:L7)</f>
        <v>14.13</v>
      </c>
      <c r="N7" s="8">
        <f t="shared" si="3"/>
        <v>4.71</v>
      </c>
      <c r="O7" s="9">
        <f>RANK(N7,N$3:N$27,1)</f>
        <v>10</v>
      </c>
      <c r="P7" s="10"/>
      <c r="Q7" s="7" t="s">
        <v>13</v>
      </c>
      <c r="R7" s="8">
        <v>3.17</v>
      </c>
      <c r="S7" s="8">
        <v>3.01</v>
      </c>
      <c r="T7" s="8">
        <v>30</v>
      </c>
      <c r="U7" s="8">
        <f>SUM(R7:T7)</f>
        <v>36.18</v>
      </c>
      <c r="V7" s="8">
        <f t="shared" si="4"/>
        <v>12.06</v>
      </c>
      <c r="W7" s="9">
        <f>RANK(V7,V$3:V$27,1)</f>
        <v>15</v>
      </c>
    </row>
    <row r="8" spans="1:23" s="17" customFormat="1" ht="12.75" customHeight="1">
      <c r="A8" s="14"/>
      <c r="B8" s="15"/>
      <c r="C8" s="15"/>
      <c r="D8" s="15"/>
      <c r="E8" s="15"/>
      <c r="F8" s="15"/>
      <c r="G8" s="16"/>
      <c r="H8" s="16"/>
      <c r="I8" s="14"/>
      <c r="J8" s="15"/>
      <c r="K8" s="15"/>
      <c r="L8" s="15"/>
      <c r="M8" s="15"/>
      <c r="N8" s="15"/>
      <c r="O8" s="16"/>
      <c r="P8" s="16"/>
      <c r="Q8" s="14"/>
      <c r="R8" s="15"/>
      <c r="S8" s="15"/>
      <c r="T8" s="15"/>
      <c r="U8" s="15"/>
      <c r="V8" s="15"/>
      <c r="W8" s="16"/>
    </row>
    <row r="9" spans="1:23" ht="12.75" customHeight="1">
      <c r="A9" s="7" t="s">
        <v>14</v>
      </c>
      <c r="B9" s="8">
        <v>21.57</v>
      </c>
      <c r="C9" s="8">
        <v>6.06</v>
      </c>
      <c r="D9" s="8">
        <v>13.98</v>
      </c>
      <c r="E9" s="8">
        <f>SUM(B9:D9)</f>
        <v>41.61</v>
      </c>
      <c r="F9" s="8">
        <f t="shared" si="0"/>
        <v>13.87</v>
      </c>
      <c r="G9" s="9">
        <f>RANK(F9,F$3:F$27,1)</f>
        <v>14</v>
      </c>
      <c r="H9" s="10"/>
      <c r="I9" s="7" t="s">
        <v>14</v>
      </c>
      <c r="J9" s="8">
        <v>6.99</v>
      </c>
      <c r="K9" s="8">
        <v>16.34</v>
      </c>
      <c r="L9" s="8">
        <v>7.2</v>
      </c>
      <c r="M9" s="8">
        <f>SUM(J9:L9)</f>
        <v>30.529999999999998</v>
      </c>
      <c r="N9" s="8">
        <f t="shared" ref="N9:N10" si="5">AVERAGE(J9:L9)</f>
        <v>10.176666666666666</v>
      </c>
      <c r="O9" s="9">
        <f>RANK(N9,N$3:N$27,1)</f>
        <v>16</v>
      </c>
      <c r="P9" s="10"/>
      <c r="Q9" s="7" t="s">
        <v>14</v>
      </c>
      <c r="R9" s="8">
        <v>7.05</v>
      </c>
      <c r="S9" s="8">
        <v>30</v>
      </c>
      <c r="T9" s="8">
        <v>30</v>
      </c>
      <c r="U9" s="8">
        <f>SUM(R9:T9)</f>
        <v>67.05</v>
      </c>
      <c r="V9" s="8">
        <f t="shared" ref="V9:V10" si="6">AVERAGE(R9:T9)</f>
        <v>22.349999999999998</v>
      </c>
      <c r="W9" s="9">
        <f>RANK(V9,V$3:V$27,1)</f>
        <v>17</v>
      </c>
    </row>
    <row r="10" spans="1:23" ht="12.75" customHeight="1">
      <c r="A10" s="7" t="s">
        <v>15</v>
      </c>
      <c r="B10" s="8">
        <v>10.130000000000001</v>
      </c>
      <c r="C10" s="8">
        <v>5.05</v>
      </c>
      <c r="D10" s="8">
        <v>27.77</v>
      </c>
      <c r="E10" s="8">
        <f>SUM(B10:D10)</f>
        <v>42.95</v>
      </c>
      <c r="F10" s="8">
        <f t="shared" si="0"/>
        <v>14.316666666666668</v>
      </c>
      <c r="G10" s="9">
        <f>RANK(F10,F$3:F$27,1)</f>
        <v>15</v>
      </c>
      <c r="H10" s="10"/>
      <c r="I10" s="7" t="s">
        <v>15</v>
      </c>
      <c r="J10" s="8">
        <v>7.45</v>
      </c>
      <c r="K10" s="8">
        <v>22.9</v>
      </c>
      <c r="L10" s="8">
        <v>21.43</v>
      </c>
      <c r="M10" s="8">
        <f>SUM(J10:L10)</f>
        <v>51.78</v>
      </c>
      <c r="N10" s="8">
        <f t="shared" si="5"/>
        <v>17.260000000000002</v>
      </c>
      <c r="O10" s="9">
        <f>RANK(N10,N$3:N$27,1)</f>
        <v>17</v>
      </c>
      <c r="P10" s="10"/>
      <c r="Q10" s="7" t="s">
        <v>15</v>
      </c>
      <c r="R10" s="8">
        <v>4.13</v>
      </c>
      <c r="S10" s="8">
        <v>5.0199999999999996</v>
      </c>
      <c r="T10" s="8">
        <v>3.08</v>
      </c>
      <c r="U10" s="8">
        <f>SUM(R10:T10)</f>
        <v>12.229999999999999</v>
      </c>
      <c r="V10" s="8">
        <f t="shared" si="6"/>
        <v>4.0766666666666662</v>
      </c>
      <c r="W10" s="9">
        <f>RANK(V10,V$3:V$27,1)</f>
        <v>8</v>
      </c>
    </row>
    <row r="11" spans="1:23" s="17" customFormat="1" ht="12.75" customHeight="1">
      <c r="A11" s="14"/>
      <c r="B11" s="15"/>
      <c r="C11" s="15"/>
      <c r="D11" s="15"/>
      <c r="E11" s="15"/>
      <c r="F11" s="15"/>
      <c r="G11" s="16"/>
      <c r="H11" s="16"/>
      <c r="I11" s="14"/>
      <c r="J11" s="15"/>
      <c r="K11" s="15"/>
      <c r="L11" s="15"/>
      <c r="M11" s="15"/>
      <c r="N11" s="15"/>
      <c r="O11" s="16"/>
      <c r="P11" s="16"/>
      <c r="Q11" s="14"/>
      <c r="R11" s="15"/>
      <c r="S11" s="15"/>
      <c r="T11" s="15"/>
      <c r="U11" s="15"/>
      <c r="V11" s="15"/>
      <c r="W11" s="16"/>
    </row>
    <row r="12" spans="1:23" ht="12.75" customHeight="1">
      <c r="A12" s="7" t="s">
        <v>16</v>
      </c>
      <c r="B12" s="8">
        <v>5.16</v>
      </c>
      <c r="C12" s="8">
        <v>3.88</v>
      </c>
      <c r="D12" s="8">
        <v>5.5</v>
      </c>
      <c r="E12" s="8">
        <f>SUM(B12:D12)</f>
        <v>14.54</v>
      </c>
      <c r="F12" s="8">
        <f t="shared" si="0"/>
        <v>4.8466666666666667</v>
      </c>
      <c r="G12" s="9">
        <f>RANK(F12,F$3:F$27,1)</f>
        <v>8</v>
      </c>
      <c r="H12" s="10"/>
      <c r="I12" s="7" t="s">
        <v>16</v>
      </c>
      <c r="J12" s="8">
        <v>3.51</v>
      </c>
      <c r="K12" s="8">
        <v>4.76</v>
      </c>
      <c r="L12" s="8">
        <v>3.54</v>
      </c>
      <c r="M12" s="8">
        <f>SUM(J12:L12)</f>
        <v>11.809999999999999</v>
      </c>
      <c r="N12" s="8">
        <f t="shared" ref="N12:N13" si="7">AVERAGE(J12:L12)</f>
        <v>3.9366666666666661</v>
      </c>
      <c r="O12" s="9">
        <f>RANK(N12,N$3:N$27,1)</f>
        <v>5</v>
      </c>
      <c r="P12" s="10"/>
      <c r="Q12" s="7" t="s">
        <v>16</v>
      </c>
      <c r="R12" s="8">
        <v>2</v>
      </c>
      <c r="S12" s="8">
        <v>2.2200000000000002</v>
      </c>
      <c r="T12" s="8">
        <v>2.19</v>
      </c>
      <c r="U12" s="8">
        <f>SUM(R12:T12)</f>
        <v>6.41</v>
      </c>
      <c r="V12" s="8">
        <f t="shared" ref="V12:V13" si="8">AVERAGE(R12:T12)</f>
        <v>2.1366666666666667</v>
      </c>
      <c r="W12" s="9">
        <f>RANK(V12,V$3:V$27,1)</f>
        <v>4</v>
      </c>
    </row>
    <row r="13" spans="1:23" ht="12.75" customHeight="1">
      <c r="A13" s="7" t="s">
        <v>17</v>
      </c>
      <c r="B13" s="8">
        <v>8.06</v>
      </c>
      <c r="C13" s="8">
        <v>6.48</v>
      </c>
      <c r="D13" s="8">
        <v>7.45</v>
      </c>
      <c r="E13" s="8">
        <f>SUM(B13:D13)</f>
        <v>21.990000000000002</v>
      </c>
      <c r="F13" s="8">
        <f t="shared" si="0"/>
        <v>7.330000000000001</v>
      </c>
      <c r="G13" s="9">
        <f>RANK(F13,F$3:F$27,1)</f>
        <v>10</v>
      </c>
      <c r="H13" s="10"/>
      <c r="I13" s="7" t="s">
        <v>17</v>
      </c>
      <c r="J13" s="8">
        <v>9.08</v>
      </c>
      <c r="K13" s="8">
        <v>4.29</v>
      </c>
      <c r="L13" s="8">
        <v>3.37</v>
      </c>
      <c r="M13" s="8">
        <f>SUM(J13:L13)</f>
        <v>16.740000000000002</v>
      </c>
      <c r="N13" s="8">
        <f t="shared" si="7"/>
        <v>5.580000000000001</v>
      </c>
      <c r="O13" s="9">
        <f>RANK(N13,N$3:N$27,1)</f>
        <v>12</v>
      </c>
      <c r="P13" s="10"/>
      <c r="Q13" s="7" t="s">
        <v>17</v>
      </c>
      <c r="R13" s="8">
        <v>3.86</v>
      </c>
      <c r="S13" s="8">
        <v>3.02</v>
      </c>
      <c r="T13" s="8">
        <v>2.33</v>
      </c>
      <c r="U13" s="8">
        <f>SUM(R13:T13)</f>
        <v>9.2100000000000009</v>
      </c>
      <c r="V13" s="8">
        <f t="shared" si="8"/>
        <v>3.0700000000000003</v>
      </c>
      <c r="W13" s="9">
        <f>RANK(V13,V$3:V$27,1)</f>
        <v>7</v>
      </c>
    </row>
    <row r="14" spans="1:23" s="17" customFormat="1" ht="12.75" customHeight="1">
      <c r="A14" s="14"/>
      <c r="B14" s="15"/>
      <c r="C14" s="15"/>
      <c r="D14" s="15"/>
      <c r="E14" s="15"/>
      <c r="F14" s="15"/>
      <c r="G14" s="16"/>
      <c r="H14" s="16"/>
      <c r="I14" s="14"/>
      <c r="J14" s="15"/>
      <c r="K14" s="15"/>
      <c r="L14" s="15"/>
      <c r="M14" s="15"/>
      <c r="N14" s="15"/>
      <c r="O14" s="16"/>
      <c r="P14" s="16"/>
      <c r="Q14" s="14"/>
      <c r="R14" s="15"/>
      <c r="S14" s="15"/>
      <c r="T14" s="15"/>
      <c r="U14" s="15"/>
      <c r="V14" s="15"/>
      <c r="W14" s="16"/>
    </row>
    <row r="15" spans="1:23" ht="12.75" customHeight="1">
      <c r="A15" s="7" t="s">
        <v>18</v>
      </c>
      <c r="B15" s="8">
        <v>3.12</v>
      </c>
      <c r="C15" s="8">
        <v>5.68</v>
      </c>
      <c r="D15" s="8">
        <v>3.36</v>
      </c>
      <c r="E15" s="8">
        <f>SUM(B15:D15)</f>
        <v>12.16</v>
      </c>
      <c r="F15" s="8">
        <f t="shared" si="0"/>
        <v>4.0533333333333337</v>
      </c>
      <c r="G15" s="9">
        <f>RANK(F15,F$3:F$27,1)</f>
        <v>4</v>
      </c>
      <c r="H15" s="10"/>
      <c r="I15" s="7" t="s">
        <v>18</v>
      </c>
      <c r="J15" s="8">
        <v>4.97</v>
      </c>
      <c r="K15" s="8">
        <v>3.23</v>
      </c>
      <c r="L15" s="8">
        <v>3.35</v>
      </c>
      <c r="M15" s="8">
        <f>SUM(J15:L15)</f>
        <v>11.549999999999999</v>
      </c>
      <c r="N15" s="8">
        <f t="shared" ref="N15:N16" si="9">AVERAGE(J15:L15)</f>
        <v>3.8499999999999996</v>
      </c>
      <c r="O15" s="9">
        <f>RANK(N15,N$3:N$27,1)</f>
        <v>4</v>
      </c>
      <c r="P15" s="10"/>
      <c r="Q15" s="7" t="s">
        <v>18</v>
      </c>
      <c r="R15" s="8">
        <v>2.63</v>
      </c>
      <c r="S15" s="8">
        <v>1.97</v>
      </c>
      <c r="T15" s="8">
        <v>1.9</v>
      </c>
      <c r="U15" s="8">
        <f>SUM(R15:T15)</f>
        <v>6.5</v>
      </c>
      <c r="V15" s="8">
        <f t="shared" ref="V15:V16" si="10">AVERAGE(R15:T15)</f>
        <v>2.1666666666666665</v>
      </c>
      <c r="W15" s="9">
        <f>RANK(V15,V$3:V$27,1)</f>
        <v>5</v>
      </c>
    </row>
    <row r="16" spans="1:23" ht="12.75" customHeight="1">
      <c r="A16" s="7" t="s">
        <v>19</v>
      </c>
      <c r="B16" s="8">
        <v>3.08</v>
      </c>
      <c r="C16" s="8">
        <v>3.48</v>
      </c>
      <c r="D16" s="18">
        <v>2.5299999999999998</v>
      </c>
      <c r="E16" s="8">
        <f>SUM(B16:D16)</f>
        <v>9.09</v>
      </c>
      <c r="F16" s="8">
        <f t="shared" si="0"/>
        <v>3.03</v>
      </c>
      <c r="G16" s="9">
        <f>RANK(F16,F$3:F$27,1)</f>
        <v>1</v>
      </c>
      <c r="H16" s="10"/>
      <c r="I16" s="7" t="s">
        <v>19</v>
      </c>
      <c r="J16" s="8">
        <v>3.08</v>
      </c>
      <c r="K16" s="8">
        <v>3.06</v>
      </c>
      <c r="L16" s="8">
        <v>3.13</v>
      </c>
      <c r="M16" s="8">
        <f>SUM(J16:L16)</f>
        <v>9.27</v>
      </c>
      <c r="N16" s="8">
        <f t="shared" si="9"/>
        <v>3.09</v>
      </c>
      <c r="O16" s="9">
        <f>RANK(N16,N$3:N$27,1)</f>
        <v>1</v>
      </c>
      <c r="P16" s="10"/>
      <c r="Q16" s="7" t="s">
        <v>19</v>
      </c>
      <c r="R16" s="8">
        <v>30</v>
      </c>
      <c r="S16" s="8">
        <v>1.64</v>
      </c>
      <c r="T16" s="8">
        <v>1.85</v>
      </c>
      <c r="U16" s="8">
        <f>SUM(R16:T16)</f>
        <v>33.49</v>
      </c>
      <c r="V16" s="8">
        <f t="shared" si="10"/>
        <v>11.163333333333334</v>
      </c>
      <c r="W16" s="9">
        <f>RANK(V16,V$3:V$27,1)</f>
        <v>11</v>
      </c>
    </row>
    <row r="17" spans="1:23" s="17" customFormat="1" ht="12.75" customHeight="1">
      <c r="A17" s="14"/>
      <c r="B17" s="15"/>
      <c r="C17" s="15"/>
      <c r="D17" s="15"/>
      <c r="E17" s="15"/>
      <c r="F17" s="15"/>
      <c r="G17" s="16"/>
      <c r="H17" s="16"/>
      <c r="I17" s="14"/>
      <c r="J17" s="15"/>
      <c r="K17" s="15"/>
      <c r="L17" s="15"/>
      <c r="M17" s="15"/>
      <c r="N17" s="15"/>
      <c r="O17" s="16"/>
      <c r="P17" s="16"/>
      <c r="Q17" s="14"/>
      <c r="R17" s="15"/>
      <c r="S17" s="15"/>
      <c r="T17" s="15"/>
      <c r="U17" s="15"/>
      <c r="V17" s="15"/>
      <c r="W17" s="16"/>
    </row>
    <row r="18" spans="1:23" ht="12.75" customHeight="1">
      <c r="A18" s="7" t="s">
        <v>20</v>
      </c>
      <c r="B18" s="8">
        <v>4.3099999999999996</v>
      </c>
      <c r="C18" s="8">
        <v>3.87</v>
      </c>
      <c r="D18" s="8">
        <v>4.2300000000000004</v>
      </c>
      <c r="E18" s="8">
        <f>SUM(B18:D18)</f>
        <v>12.41</v>
      </c>
      <c r="F18" s="8">
        <f t="shared" si="0"/>
        <v>4.1366666666666667</v>
      </c>
      <c r="G18" s="9">
        <f>RANK(F18,F$3:F$27,1)</f>
        <v>5</v>
      </c>
      <c r="H18" s="10"/>
      <c r="I18" s="7" t="s">
        <v>20</v>
      </c>
      <c r="J18" s="8">
        <v>3.97</v>
      </c>
      <c r="K18" s="8">
        <v>6.58</v>
      </c>
      <c r="L18" s="18">
        <v>2.81</v>
      </c>
      <c r="M18" s="8">
        <f>SUM(J18:L18)</f>
        <v>13.360000000000001</v>
      </c>
      <c r="N18" s="8">
        <f t="shared" ref="N18:N19" si="11">AVERAGE(J18:L18)</f>
        <v>4.453333333333334</v>
      </c>
      <c r="O18" s="9">
        <f>RANK(N18,N$3:N$27,1)</f>
        <v>9</v>
      </c>
      <c r="P18" s="10"/>
      <c r="Q18" s="7" t="s">
        <v>20</v>
      </c>
      <c r="R18" s="8">
        <v>30</v>
      </c>
      <c r="S18" s="8">
        <v>2.59</v>
      </c>
      <c r="T18" s="8">
        <v>1.7</v>
      </c>
      <c r="U18" s="8">
        <f>SUM(R18:T18)</f>
        <v>34.290000000000006</v>
      </c>
      <c r="V18" s="8">
        <f t="shared" ref="V18:V19" si="12">AVERAGE(R18:T18)</f>
        <v>11.430000000000001</v>
      </c>
      <c r="W18" s="9">
        <f>RANK(V18,V$3:V$27,1)</f>
        <v>13</v>
      </c>
    </row>
    <row r="19" spans="1:23" ht="12.75" customHeight="1">
      <c r="A19" s="7" t="s">
        <v>21</v>
      </c>
      <c r="B19" s="8">
        <v>10.35</v>
      </c>
      <c r="C19" s="8">
        <v>6.76</v>
      </c>
      <c r="D19" s="8">
        <v>7.35</v>
      </c>
      <c r="E19" s="8">
        <f>SUM(B19:D19)</f>
        <v>24.46</v>
      </c>
      <c r="F19" s="8">
        <f t="shared" si="0"/>
        <v>8.1533333333333342</v>
      </c>
      <c r="G19" s="9">
        <f>RANK(F19,F$3:F$27,1)</f>
        <v>11</v>
      </c>
      <c r="H19" s="10"/>
      <c r="I19" s="7" t="s">
        <v>21</v>
      </c>
      <c r="J19" s="8">
        <v>8.61</v>
      </c>
      <c r="K19" s="8">
        <v>5.61</v>
      </c>
      <c r="L19" s="8">
        <v>6.54</v>
      </c>
      <c r="M19" s="8">
        <f>SUM(J19:L19)</f>
        <v>20.759999999999998</v>
      </c>
      <c r="N19" s="8">
        <f t="shared" si="11"/>
        <v>6.919999999999999</v>
      </c>
      <c r="O19" s="9">
        <f>RANK(N19,N$3:N$27,1)</f>
        <v>13</v>
      </c>
      <c r="P19" s="10"/>
      <c r="Q19" s="7" t="s">
        <v>21</v>
      </c>
      <c r="R19" s="8">
        <v>3.03</v>
      </c>
      <c r="S19" s="8">
        <v>30</v>
      </c>
      <c r="T19" s="8">
        <v>4.3899999999999997</v>
      </c>
      <c r="U19" s="8">
        <f>SUM(R19:T19)</f>
        <v>37.42</v>
      </c>
      <c r="V19" s="8">
        <f t="shared" si="12"/>
        <v>12.473333333333334</v>
      </c>
      <c r="W19" s="9">
        <f>RANK(V19,V$3:V$27,1)</f>
        <v>16</v>
      </c>
    </row>
    <row r="20" spans="1:23" s="17" customFormat="1" ht="12.75" customHeight="1">
      <c r="A20" s="14"/>
      <c r="B20" s="15"/>
      <c r="C20" s="15"/>
      <c r="D20" s="15"/>
      <c r="E20" s="15"/>
      <c r="F20" s="15"/>
      <c r="G20" s="16"/>
      <c r="H20" s="16"/>
      <c r="I20" s="14"/>
      <c r="J20" s="15"/>
      <c r="K20" s="15"/>
      <c r="L20" s="15"/>
      <c r="M20" s="15"/>
      <c r="N20" s="15"/>
      <c r="O20" s="16"/>
      <c r="P20" s="16"/>
      <c r="Q20" s="14"/>
      <c r="R20" s="15"/>
      <c r="S20" s="15"/>
      <c r="T20" s="15"/>
      <c r="U20" s="15"/>
      <c r="V20" s="15"/>
      <c r="W20" s="16"/>
    </row>
    <row r="21" spans="1:23" ht="12.75" customHeight="1">
      <c r="A21" s="7" t="s">
        <v>22</v>
      </c>
      <c r="B21" s="8">
        <v>13.1</v>
      </c>
      <c r="C21" s="8">
        <v>28.61</v>
      </c>
      <c r="D21" s="8">
        <v>7.39</v>
      </c>
      <c r="E21" s="8">
        <f>SUM(B21:D21)</f>
        <v>49.1</v>
      </c>
      <c r="F21" s="8">
        <f t="shared" si="0"/>
        <v>16.366666666666667</v>
      </c>
      <c r="G21" s="9">
        <f>RANK(F21,F$3:F$27,1)</f>
        <v>16</v>
      </c>
      <c r="H21" s="10"/>
      <c r="I21" s="7" t="s">
        <v>22</v>
      </c>
      <c r="J21" s="8">
        <v>10.89</v>
      </c>
      <c r="K21" s="8">
        <v>6.4</v>
      </c>
      <c r="L21" s="8">
        <v>8.2799999999999994</v>
      </c>
      <c r="M21" s="8">
        <f>SUM(J21:L21)</f>
        <v>25.57</v>
      </c>
      <c r="N21" s="8">
        <f t="shared" ref="N21:N22" si="13">AVERAGE(J21:L21)</f>
        <v>8.5233333333333334</v>
      </c>
      <c r="O21" s="9">
        <f>RANK(N21,N$3:N$27,1)</f>
        <v>14</v>
      </c>
      <c r="P21" s="10"/>
      <c r="Q21" s="7" t="s">
        <v>22</v>
      </c>
      <c r="R21" s="8">
        <v>8.65</v>
      </c>
      <c r="S21" s="8">
        <v>4.57</v>
      </c>
      <c r="T21" s="8">
        <v>5.0199999999999996</v>
      </c>
      <c r="U21" s="8">
        <f>SUM(R21:T21)</f>
        <v>18.240000000000002</v>
      </c>
      <c r="V21" s="8">
        <f t="shared" ref="V21:V22" si="14">AVERAGE(R21:T21)</f>
        <v>6.080000000000001</v>
      </c>
      <c r="W21" s="9">
        <f>RANK(V21,V$3:V$27,1)</f>
        <v>10</v>
      </c>
    </row>
    <row r="22" spans="1:23" ht="12.75" customHeight="1">
      <c r="A22" s="7" t="s">
        <v>23</v>
      </c>
      <c r="B22" s="8">
        <v>3.36</v>
      </c>
      <c r="C22" s="8">
        <v>2.89</v>
      </c>
      <c r="D22" s="8">
        <v>4.3600000000000003</v>
      </c>
      <c r="E22" s="8">
        <f>SUM(B22:D22)</f>
        <v>10.61</v>
      </c>
      <c r="F22" s="8">
        <f t="shared" si="0"/>
        <v>3.5366666666666666</v>
      </c>
      <c r="G22" s="9">
        <f>RANK(F22,F$3:F$27,1)</f>
        <v>3</v>
      </c>
      <c r="H22" s="10"/>
      <c r="I22" s="7" t="s">
        <v>26</v>
      </c>
      <c r="J22" s="8">
        <v>3.45</v>
      </c>
      <c r="K22" s="8">
        <v>3.37</v>
      </c>
      <c r="L22" s="8">
        <v>3.42</v>
      </c>
      <c r="M22" s="8">
        <f>SUM(J22:L22)</f>
        <v>10.24</v>
      </c>
      <c r="N22" s="8">
        <f t="shared" si="13"/>
        <v>3.4133333333333336</v>
      </c>
      <c r="O22" s="9">
        <f>RANK(N22,N$3:N$27,1)</f>
        <v>2</v>
      </c>
      <c r="P22" s="10"/>
      <c r="Q22" s="7" t="s">
        <v>26</v>
      </c>
      <c r="R22" s="8">
        <v>1.37</v>
      </c>
      <c r="S22" s="8">
        <v>1.35</v>
      </c>
      <c r="T22" s="19">
        <v>1.24</v>
      </c>
      <c r="U22" s="8">
        <f>SUM(R22:T22)</f>
        <v>3.96</v>
      </c>
      <c r="V22" s="8">
        <f t="shared" si="14"/>
        <v>1.32</v>
      </c>
      <c r="W22" s="9">
        <f>RANK(V22,V$3:V$27,1)</f>
        <v>2</v>
      </c>
    </row>
    <row r="23" spans="1:23" s="17" customFormat="1" ht="12.75" customHeight="1">
      <c r="A23" s="14"/>
      <c r="B23" s="15"/>
      <c r="C23" s="15"/>
      <c r="D23" s="15"/>
      <c r="E23" s="15"/>
      <c r="F23" s="15"/>
      <c r="G23" s="16"/>
      <c r="H23" s="16"/>
      <c r="I23" s="14"/>
      <c r="J23" s="15"/>
      <c r="K23" s="15"/>
      <c r="L23" s="15"/>
      <c r="M23" s="15"/>
      <c r="N23" s="15"/>
      <c r="O23" s="16"/>
      <c r="P23" s="16"/>
      <c r="Q23" s="14"/>
      <c r="R23" s="15"/>
      <c r="S23" s="15"/>
      <c r="T23" s="15"/>
      <c r="U23" s="15"/>
      <c r="V23" s="15"/>
      <c r="W23" s="16"/>
    </row>
    <row r="24" spans="1:23" ht="12.75" customHeight="1">
      <c r="A24" s="7" t="s">
        <v>24</v>
      </c>
      <c r="B24" s="8">
        <v>3.84</v>
      </c>
      <c r="C24" s="8">
        <v>3.41</v>
      </c>
      <c r="D24" s="8">
        <v>2.84</v>
      </c>
      <c r="E24" s="8">
        <f>SUM(B24:D24)</f>
        <v>10.09</v>
      </c>
      <c r="F24" s="8">
        <f t="shared" si="0"/>
        <v>3.3633333333333333</v>
      </c>
      <c r="G24" s="9">
        <f>RANK(F24,F$3:F$27,1)</f>
        <v>2</v>
      </c>
      <c r="H24" s="10"/>
      <c r="I24" s="7" t="s">
        <v>27</v>
      </c>
      <c r="J24" s="8">
        <v>6.19</v>
      </c>
      <c r="K24" s="8">
        <v>2.85</v>
      </c>
      <c r="L24" s="8">
        <v>2.93</v>
      </c>
      <c r="M24" s="8">
        <f>SUM(J24:L24)</f>
        <v>11.97</v>
      </c>
      <c r="N24" s="8">
        <f t="shared" ref="N24:N25" si="15">AVERAGE(J24:L24)</f>
        <v>3.99</v>
      </c>
      <c r="O24" s="9">
        <f>RANK(N24,N$3:N$27,1)</f>
        <v>6</v>
      </c>
      <c r="P24" s="10"/>
      <c r="Q24" s="7" t="s">
        <v>27</v>
      </c>
      <c r="R24" s="8">
        <v>1.44</v>
      </c>
      <c r="S24" s="8">
        <v>1.29</v>
      </c>
      <c r="T24" s="18">
        <v>1.18</v>
      </c>
      <c r="U24" s="8">
        <f>SUM(R24:T24)</f>
        <v>3.91</v>
      </c>
      <c r="V24" s="8">
        <f t="shared" ref="V24:V25" si="16">AVERAGE(R24:T24)</f>
        <v>1.3033333333333335</v>
      </c>
      <c r="W24" s="9">
        <f>RANK(V24,V$3:V$27,1)</f>
        <v>1</v>
      </c>
    </row>
    <row r="25" spans="1:23" ht="12.75" customHeight="1">
      <c r="A25" s="7" t="s">
        <v>25</v>
      </c>
      <c r="B25" s="8">
        <v>8</v>
      </c>
      <c r="C25" s="8">
        <v>5.38</v>
      </c>
      <c r="D25" s="8">
        <v>4.04</v>
      </c>
      <c r="E25" s="8">
        <f>SUM(B25:D25)</f>
        <v>17.419999999999998</v>
      </c>
      <c r="F25" s="8">
        <f t="shared" si="0"/>
        <v>5.8066666666666658</v>
      </c>
      <c r="G25" s="9">
        <f>RANK(F25,F$3:F$27,1)</f>
        <v>9</v>
      </c>
      <c r="H25" s="10"/>
      <c r="I25" s="7" t="s">
        <v>28</v>
      </c>
      <c r="J25" s="8">
        <v>5.53</v>
      </c>
      <c r="K25" s="8">
        <v>3.93</v>
      </c>
      <c r="L25" s="8">
        <v>3.8</v>
      </c>
      <c r="M25" s="8">
        <f>SUM(J25:L25)</f>
        <v>13.260000000000002</v>
      </c>
      <c r="N25" s="8">
        <f t="shared" si="15"/>
        <v>4.4200000000000008</v>
      </c>
      <c r="O25" s="9">
        <f>RANK(N25,N$3:N$27,1)</f>
        <v>8</v>
      </c>
      <c r="P25" s="10"/>
      <c r="Q25" s="7" t="s">
        <v>28</v>
      </c>
      <c r="R25" s="8">
        <v>1.87</v>
      </c>
      <c r="S25" s="8">
        <v>30</v>
      </c>
      <c r="T25" s="8">
        <v>2.48</v>
      </c>
      <c r="U25" s="8">
        <f>SUM(R25:T25)</f>
        <v>34.35</v>
      </c>
      <c r="V25" s="8">
        <f t="shared" si="16"/>
        <v>11.450000000000001</v>
      </c>
      <c r="W25" s="9">
        <f>RANK(V25,V$3:V$27,1)</f>
        <v>14</v>
      </c>
    </row>
    <row r="26" spans="1:23" s="17" customFormat="1" ht="12.75" customHeight="1">
      <c r="A26" s="14"/>
      <c r="B26" s="15"/>
      <c r="C26" s="15"/>
      <c r="D26" s="15"/>
      <c r="E26" s="15"/>
      <c r="F26" s="15"/>
      <c r="G26" s="16"/>
      <c r="H26" s="16"/>
      <c r="I26" s="14"/>
      <c r="J26" s="15"/>
      <c r="K26" s="15"/>
      <c r="L26" s="15"/>
      <c r="M26" s="15"/>
      <c r="N26" s="15"/>
      <c r="O26" s="16"/>
      <c r="P26" s="16"/>
      <c r="Q26" s="14"/>
      <c r="R26" s="15"/>
      <c r="S26" s="15"/>
      <c r="T26" s="15"/>
      <c r="U26" s="15"/>
      <c r="V26" s="15"/>
      <c r="W26" s="16"/>
    </row>
    <row r="27" spans="1:23" ht="12.75" customHeight="1">
      <c r="A27" s="7" t="s">
        <v>29</v>
      </c>
      <c r="B27" s="8">
        <v>3.13</v>
      </c>
      <c r="C27" s="8">
        <v>21.95</v>
      </c>
      <c r="D27" s="8">
        <v>3.82</v>
      </c>
      <c r="E27" s="8">
        <f>SUM(B27:D27)</f>
        <v>28.9</v>
      </c>
      <c r="F27" s="8">
        <f t="shared" si="0"/>
        <v>9.6333333333333329</v>
      </c>
      <c r="G27" s="9">
        <f>RANK(F27,F$3:F$27,1)</f>
        <v>12</v>
      </c>
      <c r="H27" s="10"/>
      <c r="I27" s="7" t="s">
        <v>29</v>
      </c>
      <c r="J27" s="8">
        <v>3.5</v>
      </c>
      <c r="K27" s="8">
        <v>3.28</v>
      </c>
      <c r="L27" s="8">
        <v>3.9</v>
      </c>
      <c r="M27" s="8">
        <f>SUM(J27:L27)</f>
        <v>10.68</v>
      </c>
      <c r="N27" s="8">
        <f t="shared" ref="N27" si="17">AVERAGE(J27:L27)</f>
        <v>3.56</v>
      </c>
      <c r="O27" s="9">
        <f>RANK(N27,N$3:N$27,1)</f>
        <v>3</v>
      </c>
      <c r="P27" s="10"/>
      <c r="Q27" s="7" t="s">
        <v>30</v>
      </c>
      <c r="R27" s="8">
        <v>30</v>
      </c>
      <c r="S27" s="8">
        <v>1.76</v>
      </c>
      <c r="T27" s="8">
        <v>1.81</v>
      </c>
      <c r="U27" s="8">
        <f>SUM(R27:T27)</f>
        <v>33.57</v>
      </c>
      <c r="V27" s="8">
        <f t="shared" ref="V27" si="18">AVERAGE(R27:T27)</f>
        <v>11.19</v>
      </c>
      <c r="W27" s="9">
        <f>RANK(V27,V$3:V$27,1)</f>
        <v>12</v>
      </c>
    </row>
  </sheetData>
  <pageMargins left="0.19685039370078741" right="0.31496062992125984" top="0.74803149606299213" bottom="0.74803149606299213" header="0.31496062992125984" footer="0.31496062992125984"/>
  <pageSetup paperSize="9" scale="82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SpeedShoot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Clarke</dc:creator>
  <cp:lastModifiedBy>Paul Clarke</cp:lastModifiedBy>
  <dcterms:created xsi:type="dcterms:W3CDTF">2019-04-02T07:39:19Z</dcterms:created>
  <dcterms:modified xsi:type="dcterms:W3CDTF">2019-09-03T06:51:02Z</dcterms:modified>
</cp:coreProperties>
</file>